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ashboard" sheetId="1" r:id="rId1"/>
    <sheet name="Prüfung" sheetId="2" r:id="rId2"/>
    <sheet name="Verlauf" sheetId="3" r:id="rId3"/>
    <sheet name="KI-Statistik" sheetId="4" r:id="rId4"/>
  </sheets>
  <calcPr calcId="124519" fullCalcOnLoad="1"/>
</workbook>
</file>

<file path=xl/sharedStrings.xml><?xml version="1.0" encoding="utf-8"?>
<sst xmlns="http://schemas.openxmlformats.org/spreadsheetml/2006/main" count="210" uniqueCount="103">
  <si>
    <t>NEG AG</t>
  </si>
  <si>
    <t>Dokumentenmanagement — KI-Prüfung</t>
  </si>
  <si>
    <t>GESAMT</t>
  </si>
  <si>
    <t>AUSSTEHEND</t>
  </si>
  <si>
    <t>FREIGEGEBEN</t>
  </si>
  <si>
    <t>TREFFERQUOTE</t>
  </si>
  <si>
    <t>KORREKTUREN</t>
  </si>
  <si>
    <t>Status</t>
  </si>
  <si>
    <t>Ausstehend</t>
  </si>
  <si>
    <t>Freigegeben</t>
  </si>
  <si>
    <t>Korrektur</t>
  </si>
  <si>
    <t>KI-Genauigkeit</t>
  </si>
  <si>
    <t>Korrekt</t>
  </si>
  <si>
    <t>Anleitung</t>
  </si>
  <si>
    <t>①  KI-Vorschläge im Reiter „Prüfung“ prüfen</t>
  </si>
  <si>
    <t>②  Falls Ordner falsch → korrekten Ordner in „Korrektur-Ordner“ eintragen</t>
  </si>
  <si>
    <t>③  Bestätigen: x in „Freigabe“ setzen</t>
  </si>
  <si>
    <t>④  Datei wird innerhalb 1h automatisch verschoben</t>
  </si>
  <si>
    <t>NEG AG  ·  Dokumentenmanagementsystem  ·  n8n + Gemini</t>
  </si>
  <si>
    <t>ID</t>
  </si>
  <si>
    <t>Datei (Original)</t>
  </si>
  <si>
    <t>Zusammenfassung</t>
  </si>
  <si>
    <t>KI-Vorschlag Name</t>
  </si>
  <si>
    <t>KI-Vorschlag Ordner</t>
  </si>
  <si>
    <t>Korrektur-Ordner</t>
  </si>
  <si>
    <t>Freigabe</t>
  </si>
  <si>
    <t>Anmerkungen</t>
  </si>
  <si>
    <t>2024-03-15 Mietvertrag Wiechmann.pdf</t>
  </si>
  <si>
    <t>Mietvertrag für OG3, Berliner Str. 69</t>
  </si>
  <si>
    <t>2024-03-15_B69_MVG_Mietvertrag-Wiechmann-OG3.pdf</t>
  </si>
  <si>
    <t>Vertraege_Bescheide/Mietvertrag</t>
  </si>
  <si>
    <t>Kaufvertrag Notar.pdf</t>
  </si>
  <si>
    <t>Kaufvertrag Berliner Str. 69</t>
  </si>
  <si>
    <t>2019-06-24_B69_KVR_Kaufvertrag-Berliner-69.pdf</t>
  </si>
  <si>
    <t>Vertraege_Bescheide/Kaufvertrag</t>
  </si>
  <si>
    <t>Rechnung Stadtwerke.pdf</t>
  </si>
  <si>
    <t>Stromrechnung Q1 2024</t>
  </si>
  <si>
    <t>2024-01-15_B69_ERE_Stromrechnung-Q1-2024.pdf</t>
  </si>
  <si>
    <t>Vertraege_Bescheide/Rechnungen</t>
  </si>
  <si>
    <t>Baugenehmigung EG.pdf</t>
  </si>
  <si>
    <t>Baugenehmigung Umbau Erdgeschoss</t>
  </si>
  <si>
    <t>2023-11-20_B69_BGE_Baugenehmigung-Umbau-EG.pdf</t>
  </si>
  <si>
    <t>Objektunterlagen/Baugenehmigung</t>
  </si>
  <si>
    <t>Brief Hausverwaltung.pdf</t>
  </si>
  <si>
    <t>Korrespondenz mit Hausverwaltung</t>
  </si>
  <si>
    <t>2024-02-28_B69_KOR_Brief-Hausverwaltung.pdf</t>
  </si>
  <si>
    <t>Schriftverkehr</t>
  </si>
  <si>
    <t>Datum</t>
  </si>
  <si>
    <t>Datei</t>
  </si>
  <si>
    <t>Gesellschaft</t>
  </si>
  <si>
    <t>Dokumenttyp</t>
  </si>
  <si>
    <t>KI-Ordner</t>
  </si>
  <si>
    <t>Endgültiger Ordner</t>
  </si>
  <si>
    <t>Korrektur?</t>
  </si>
  <si>
    <t>Konfidenz</t>
  </si>
  <si>
    <t>06.05.2024</t>
  </si>
  <si>
    <t>Darlehensvertrag Commerzbank.pdf</t>
  </si>
  <si>
    <t>B69</t>
  </si>
  <si>
    <t>DAR</t>
  </si>
  <si>
    <t>Vertraege_Bescheide/Darlehensvertrag</t>
  </si>
  <si>
    <t>Nein</t>
  </si>
  <si>
    <t>Grundbuchauszug.pdf</t>
  </si>
  <si>
    <t>GRS</t>
  </si>
  <si>
    <t>Objektunterlagen/Plaene</t>
  </si>
  <si>
    <t>Objektunterlagen/Grundbuch</t>
  </si>
  <si>
    <t>Ja</t>
  </si>
  <si>
    <t>Ordner war falsch</t>
  </si>
  <si>
    <t>13.05.2024</t>
  </si>
  <si>
    <t>Versicherungspolice.pdf</t>
  </si>
  <si>
    <t>NEG_AG</t>
  </si>
  <si>
    <t>VRS</t>
  </si>
  <si>
    <t>Vertraege_Bescheide/Versicherung</t>
  </si>
  <si>
    <t>Steuerbescheid 2023.pdf</t>
  </si>
  <si>
    <t>STB</t>
  </si>
  <si>
    <t>Vertraege_Bescheide/Steuerbescheide</t>
  </si>
  <si>
    <t>20.05.2024</t>
  </si>
  <si>
    <t>Maklervertrag.pdf</t>
  </si>
  <si>
    <t>ACI</t>
  </si>
  <si>
    <t>MAK</t>
  </si>
  <si>
    <t>Unsorted/VERTRIEB</t>
  </si>
  <si>
    <t>Gesellschaftsvertrag.pdf</t>
  </si>
  <si>
    <t>GVT</t>
  </si>
  <si>
    <t>Unsorted/FIRMA</t>
  </si>
  <si>
    <t>27.05.2024</t>
  </si>
  <si>
    <t>Mieterliste.pdf</t>
  </si>
  <si>
    <t>MIL</t>
  </si>
  <si>
    <t>KI hat Mieterliste nicht erkannt</t>
  </si>
  <si>
    <t>Bauplan EG.pdf</t>
  </si>
  <si>
    <t>ANZ</t>
  </si>
  <si>
    <t>KI-Genauigkeit über Zeit</t>
  </si>
  <si>
    <t>Wochenweise Auswertung aus Verlauf-Daten</t>
  </si>
  <si>
    <t>KORREKT</t>
  </si>
  <si>
    <t>QUOTE</t>
  </si>
  <si>
    <t>Wochenprotokoll</t>
  </si>
  <si>
    <t>Kalenderwoche</t>
  </si>
  <si>
    <t>Geprüft</t>
  </si>
  <si>
    <t>Korrekturen</t>
  </si>
  <si>
    <t>Quote</t>
  </si>
  <si>
    <t>KW</t>
  </si>
  <si>
    <t>KW 18</t>
  </si>
  <si>
    <t>KW 19</t>
  </si>
  <si>
    <t>KW 20</t>
  </si>
  <si>
    <t>KW 21</t>
  </si>
</sst>
</file>

<file path=xl/styles.xml><?xml version="1.0" encoding="utf-8"?>
<styleSheet xmlns="http://schemas.openxmlformats.org/spreadsheetml/2006/main">
  <numFmts count="1">
    <numFmt numFmtId="164" formatCode="0%"/>
  </numFmts>
  <fonts count="15">
    <font>
      <sz val="11"/>
      <color theme="1"/>
      <name val="Calibri"/>
      <family val="2"/>
      <scheme val="minor"/>
    </font>
    <font>
      <b/>
      <sz val="24"/>
      <color rgb="FFFFFFFF"/>
      <name val="Aptos"/>
      <family val="2"/>
    </font>
    <font>
      <sz val="11"/>
      <color rgb="FF8FB4D9"/>
      <name val="Aptos"/>
      <family val="2"/>
    </font>
    <font>
      <b/>
      <sz val="28"/>
      <color rgb="FF1B2A4A"/>
      <name val="Aptos"/>
      <family val="2"/>
    </font>
    <font>
      <b/>
      <sz val="8"/>
      <color rgb="FF6B7280"/>
      <name val="Aptos"/>
      <family val="2"/>
    </font>
    <font>
      <sz val="9"/>
      <color rgb="FF374151"/>
      <name val="Aptos"/>
      <family val="2"/>
    </font>
    <font>
      <b/>
      <sz val="13"/>
      <color rgb="FF1B2A4A"/>
      <name val="Aptos"/>
      <family val="2"/>
    </font>
    <font>
      <sz val="10"/>
      <color rgb="FF374151"/>
      <name val="Aptos"/>
      <family val="2"/>
    </font>
    <font>
      <i/>
      <sz val="8"/>
      <color rgb="FFE5E7EB"/>
      <name val="Aptos"/>
      <family val="2"/>
    </font>
    <font>
      <b/>
      <sz val="9"/>
      <color rgb="FFFFFFFF"/>
      <name val="Aptos"/>
      <family val="2"/>
    </font>
    <font>
      <sz val="8"/>
      <color rgb="FF6B7280"/>
      <name val="Aptos"/>
      <family val="2"/>
    </font>
    <font>
      <sz val="9"/>
      <color rgb="FF111827"/>
      <name val="Aptos"/>
      <family val="2"/>
    </font>
    <font>
      <b/>
      <sz val="9"/>
      <color rgb="FF1B2A4A"/>
      <name val="Aptos"/>
      <family val="2"/>
    </font>
    <font>
      <b/>
      <sz val="14"/>
      <color rgb="FFFFFFFF"/>
      <name val="Aptos"/>
      <family val="2"/>
    </font>
    <font>
      <sz val="9"/>
      <color rgb="FF8FB4D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1B2A4A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1B2A4A"/>
      </top>
      <bottom/>
      <diagonal/>
    </border>
    <border>
      <left/>
      <right/>
      <top/>
      <bottom style="thin">
        <color rgb="FFE5E7EB"/>
      </bottom>
      <diagonal/>
    </border>
    <border>
      <left/>
      <right/>
      <top/>
      <bottom style="thin">
        <color rgb="FF1B2A4A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0" fillId="3" borderId="0" xfId="0" applyFill="1"/>
    <xf numFmtId="0" fontId="0" fillId="3" borderId="1" xfId="0" applyFill="1" applyBorder="1"/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3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/>
    <xf numFmtId="0" fontId="9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1B2A4A"/>
                </a:solidFill>
                <a:latin typeface="Aptos"/>
              </a:defRPr>
            </a:pPr>
            <a:r>
              <a:rPr lang="en-US" sz="1100" b="1" baseline="0">
                <a:solidFill>
                  <a:srgbClr val="1B2A4A"/>
                </a:solidFill>
                <a:latin typeface="Aptos"/>
              </a:rPr>
              <a:t>Status-Verteilung</a:t>
            </a:r>
          </a:p>
        </c:rich>
      </c:tx>
      <c:layout/>
    </c:title>
    <c:plotArea>
      <c:layout/>
      <c:doughnutChart>
        <c:varyColors val="1"/>
        <c:ser>
          <c:idx val="0"/>
          <c:order val="0"/>
          <c:tx>
            <c:v>Status</c:v>
          </c:tx>
          <c:dPt>
            <c:idx val="0"/>
            <c:spPr>
              <a:solidFill>
                <a:srgbClr val="D6E4F0"/>
              </a:solidFill>
            </c:spPr>
          </c:dPt>
          <c:dPt>
            <c:idx val="1"/>
            <c:spPr>
              <a:solidFill>
                <a:srgbClr val="1B2A4A"/>
              </a:solidFill>
            </c:spPr>
          </c:dPt>
          <c:dPt>
            <c:idx val="2"/>
            <c:spPr>
              <a:solidFill>
                <a:srgbClr val="3B6B9E"/>
              </a:solidFill>
            </c:spPr>
          </c:dPt>
          <c:dLbls>
            <c:txPr>
              <a:bodyPr/>
              <a:lstStyle/>
              <a:p>
                <a:pPr>
                  <a:defRPr sz="900" baseline="0">
                    <a:solidFill>
                      <a:srgbClr val="374151"/>
                    </a:solidFill>
                    <a:latin typeface="Aptos"/>
                  </a:defRPr>
                </a:pPr>
                <a:endParaRPr lang="en-US"/>
              </a:p>
            </c:txPr>
            <c:showPercent val="1"/>
          </c:dLbls>
          <c:cat>
            <c:strRef>
              <c:f>Dashboard!$I$9:$I$11</c:f>
              <c:strCache>
                <c:ptCount val="3"/>
                <c:pt idx="0">
                  <c:v>Ausstehend</c:v>
                </c:pt>
                <c:pt idx="1">
                  <c:v>Freigegeben</c:v>
                </c:pt>
                <c:pt idx="2">
                  <c:v>Korrektur</c:v>
                </c:pt>
              </c:strCache>
            </c:strRef>
          </c:cat>
          <c:val>
            <c:numRef>
              <c:f>Dashboard!$J$9:$J$11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firstSliceAng val="0"/>
        <c:holeSize val="50"/>
      </c:doughnutChart>
      <c:spPr>
        <a:solidFill>
          <a:srgbClr val="FFFFFF"/>
        </a:solidFill>
        <a:ln>
          <a:noFill/>
        </a:ln>
      </c:spPr>
    </c:plotArea>
    <c:legend>
      <c:legendPos val="b"/>
      <c:layout/>
      <c:txPr>
        <a:bodyPr/>
        <a:lstStyle/>
        <a:p>
          <a:pPr rtl="0">
            <a:defRPr sz="900" baseline="0">
              <a:solidFill>
                <a:srgbClr val="374151"/>
              </a:solidFill>
              <a:latin typeface="Aptos"/>
            </a:defRPr>
          </a:pPr>
          <a:endParaRPr lang="en-US"/>
        </a:p>
      </c:txPr>
    </c:legend>
    <c:plotVisOnly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1B2A4A"/>
                </a:solidFill>
                <a:latin typeface="Aptos"/>
              </a:defRPr>
            </a:pPr>
            <a:r>
              <a:rPr lang="en-US" sz="1100" b="1" baseline="0">
                <a:solidFill>
                  <a:srgbClr val="1B2A4A"/>
                </a:solidFill>
                <a:latin typeface="Aptos"/>
              </a:rPr>
              <a:t>KI-Trefferquote</a:t>
            </a:r>
          </a:p>
        </c:rich>
      </c:tx>
      <c:layout/>
    </c:title>
    <c:plotArea>
      <c:layout/>
      <c:doughnutChart>
        <c:varyColors val="1"/>
        <c:ser>
          <c:idx val="0"/>
          <c:order val="0"/>
          <c:tx>
            <c:v>Genauigkeit</c:v>
          </c:tx>
          <c:dPt>
            <c:idx val="0"/>
            <c:spPr>
              <a:solidFill>
                <a:srgbClr val="1B2A4A"/>
              </a:solidFill>
            </c:spPr>
          </c:dPt>
          <c:dPt>
            <c:idx val="1"/>
            <c:spPr>
              <a:solidFill>
                <a:srgbClr val="D6E4F0"/>
              </a:solidFill>
            </c:spPr>
          </c:dPt>
          <c:dLbls>
            <c:txPr>
              <a:bodyPr/>
              <a:lstStyle/>
              <a:p>
                <a:pPr>
                  <a:defRPr sz="900" baseline="0">
                    <a:solidFill>
                      <a:srgbClr val="374151"/>
                    </a:solidFill>
                    <a:latin typeface="Aptos"/>
                  </a:defRPr>
                </a:pPr>
                <a:endParaRPr lang="en-US"/>
              </a:p>
            </c:txPr>
            <c:showPercent val="1"/>
          </c:dLbls>
          <c:cat>
            <c:strRef>
              <c:f>Dashboard!$L$9:$L$10</c:f>
              <c:strCache>
                <c:ptCount val="2"/>
                <c:pt idx="0">
                  <c:v>Korrekt</c:v>
                </c:pt>
                <c:pt idx="1">
                  <c:v>Korrektur</c:v>
                </c:pt>
              </c:strCache>
            </c:strRef>
          </c:cat>
          <c:val>
            <c:numRef>
              <c:f>Dashboard!$M$9:$M$10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firstSliceAng val="0"/>
        <c:holeSize val="50"/>
      </c:doughnutChart>
      <c:spPr>
        <a:solidFill>
          <a:srgbClr val="FFFFFF"/>
        </a:solidFill>
        <a:ln>
          <a:noFill/>
        </a:ln>
      </c:spPr>
    </c:plotArea>
    <c:legend>
      <c:legendPos val="b"/>
      <c:layout/>
      <c:txPr>
        <a:bodyPr/>
        <a:lstStyle/>
        <a:p>
          <a:pPr rtl="0">
            <a:defRPr sz="900" baseline="0">
              <a:solidFill>
                <a:srgbClr val="374151"/>
              </a:solidFill>
              <a:latin typeface="Aptos"/>
            </a:defRPr>
          </a:pPr>
          <a:endParaRPr lang="en-US"/>
        </a:p>
      </c:txPr>
    </c:legend>
    <c:plotVisOnly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1B2A4A"/>
                </a:solidFill>
                <a:latin typeface="Aptos"/>
              </a:defRPr>
            </a:pPr>
            <a:r>
              <a:rPr lang="en-US" sz="1100" b="1" baseline="0">
                <a:solidFill>
                  <a:srgbClr val="1B2A4A"/>
                </a:solidFill>
                <a:latin typeface="Aptos"/>
              </a:rPr>
              <a:t>Trefferquote pro Woche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Trefferquote</c:v>
          </c:tx>
          <c:spPr>
            <a:solidFill>
              <a:srgbClr val="1B2A4A"/>
            </a:solidFill>
            <a:ln>
              <a:noFill/>
            </a:ln>
          </c:spPr>
          <c:cat>
            <c:strRef>
              <c:f>'KI-Statistik'!$G$12:$G$15</c:f>
              <c:strCache>
                <c:ptCount val="4"/>
                <c:pt idx="0">
                  <c:v>KW 18</c:v>
                </c:pt>
                <c:pt idx="1">
                  <c:v>KW 19</c:v>
                </c:pt>
                <c:pt idx="2">
                  <c:v>KW 20</c:v>
                </c:pt>
                <c:pt idx="3">
                  <c:v>KW 21</c:v>
                </c:pt>
              </c:strCache>
            </c:strRef>
          </c:cat>
          <c:val>
            <c:numRef>
              <c:f>'KI-Statistik'!$H$12:$H$15</c:f>
              <c:numCache>
                <c:formatCode>General</c:formatCode>
                <c:ptCount val="4"/>
                <c:pt idx="0">
                  <c:v>1</c:v>
                </c:pt>
                <c:pt idx="1">
                  <c:v>0.75</c:v>
                </c:pt>
                <c:pt idx="2">
                  <c:v>1</c:v>
                </c:pt>
                <c:pt idx="3">
                  <c:v>0.83</c:v>
                </c:pt>
              </c:numCache>
            </c:numRef>
          </c:val>
        </c:ser>
        <c:gapWidth val="80"/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spPr>
          <a:ln>
            <a:solidFill>
              <a:srgbClr val="E5E7EB"/>
            </a:solidFill>
          </a:ln>
        </c:spPr>
        <c:txPr>
          <a:bodyPr/>
          <a:lstStyle/>
          <a:p>
            <a:pPr>
              <a:defRPr sz="800" baseline="0">
                <a:solidFill>
                  <a:srgbClr val="6B7280"/>
                </a:solidFill>
                <a:latin typeface="Aptos"/>
              </a:defRPr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1"/>
          <c:min val="0"/>
        </c:scaling>
        <c:axPos val="l"/>
        <c:majorGridlines>
          <c:spPr>
            <a:ln>
              <a:solidFill>
                <a:srgbClr val="E5E7EB"/>
              </a:solidFill>
              <a:prstDash val="dash"/>
            </a:ln>
          </c:spPr>
        </c:majorGridlines>
        <c:numFmt formatCode="0%" sourceLinked="0"/>
        <c:tickLblPos val="nextTo"/>
        <c:txPr>
          <a:bodyPr/>
          <a:lstStyle/>
          <a:p>
            <a:pPr>
              <a:defRPr sz="800" baseline="0">
                <a:solidFill>
                  <a:srgbClr val="6B7280"/>
                </a:solidFill>
                <a:latin typeface="Aptos"/>
              </a:defRPr>
            </a:pPr>
            <a:endParaRPr lang="en-US"/>
          </a:p>
        </c:txPr>
        <c:crossAx val="50030001"/>
        <c:crosses val="autoZero"/>
        <c:crossBetween val="between"/>
      </c:valAx>
      <c:spPr>
        <a:solidFill>
          <a:srgbClr val="FFFFFF"/>
        </a:solidFill>
        <a:ln>
          <a:noFill/>
        </a:ln>
      </c:spPr>
    </c:plotArea>
    <c:plotVisOnly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933450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9</xdr:row>
      <xdr:rowOff>0</xdr:rowOff>
    </xdr:from>
    <xdr:to>
      <xdr:col>5</xdr:col>
      <xdr:colOff>933450</xdr:colOff>
      <xdr:row>23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8</xdr:col>
      <xdr:colOff>66675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Review" displayName="Review" ref="A1:H51" totalsRowShown="0">
  <autoFilter ref="A1:H51"/>
  <tableColumns count="8">
    <tableColumn id="1" name="ID"/>
    <tableColumn id="2" name="Datei (Original)"/>
    <tableColumn id="3" name="Zusammenfassung"/>
    <tableColumn id="4" name="KI-Vorschlag Name"/>
    <tableColumn id="5" name="KI-Vorschlag Ordner"/>
    <tableColumn id="6" name="Korrektur-Ordner"/>
    <tableColumn id="7" name="Freigabe"/>
    <tableColumn id="8" name="Anmerkungen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Verlauf" displayName="Verlauf" ref="A1:I101" totalsRowShown="0">
  <autoFilter ref="A1:I101"/>
  <tableColumns count="9">
    <tableColumn id="1" name="Datum"/>
    <tableColumn id="2" name="Datei"/>
    <tableColumn id="3" name="Gesellschaft"/>
    <tableColumn id="4" name="Dokumenttyp"/>
    <tableColumn id="5" name="KI-Ordner"/>
    <tableColumn id="6" name="Endgültiger Ordner"/>
    <tableColumn id="7" name="Korrektur?"/>
    <tableColumn id="8" name="Konfidenz"/>
    <tableColumn id="9" name="Anmerkungen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1B2A4A"/>
  </sheetPr>
  <dimension ref="A1:N40"/>
  <sheetViews>
    <sheetView showGridLines="0" tabSelected="1" workbookViewId="0"/>
  </sheetViews>
  <sheetFormatPr defaultRowHeight="15"/>
  <cols>
    <col min="1" max="1" width="2.7109375" customWidth="1"/>
    <col min="2" max="6" width="18.7109375" customWidth="1"/>
    <col min="7" max="8" width="2.7109375" customWidth="1"/>
    <col min="9" max="13" width="0" hidden="1" customWidth="1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2" t="s">
        <v>0</v>
      </c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</row>
    <row r="3" spans="1:14">
      <c r="A3" s="1"/>
      <c r="B3" s="3" t="s">
        <v>1</v>
      </c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4"/>
      <c r="B6" s="5"/>
      <c r="C6" s="5"/>
      <c r="D6" s="5"/>
      <c r="E6" s="5"/>
      <c r="F6" s="5"/>
      <c r="G6" s="4"/>
      <c r="H6" s="4"/>
      <c r="I6" s="4"/>
      <c r="J6" s="4"/>
      <c r="K6" s="4"/>
      <c r="L6" s="4"/>
      <c r="M6" s="4"/>
      <c r="N6" s="4"/>
    </row>
    <row r="7" spans="1:14" ht="40" customHeight="1">
      <c r="A7" s="4"/>
      <c r="B7" s="6">
        <f>COUNTA('Prüfung'!B:B)-1</f>
        <v>0</v>
      </c>
      <c r="C7" s="6">
        <f>COUNTA('Prüfung'!B:B)-1-COUNTIF('Prüfung'!G:G,"x")</f>
        <v>0</v>
      </c>
      <c r="D7" s="6">
        <f>COUNTIF('Prüfung'!G:G,"x")</f>
        <v>0</v>
      </c>
      <c r="E7" s="7">
        <f>IFERROR(1-(COUNTIF('Verlauf'!G:G,"Ja")/COUNTA('Verlauf'!B:B)),0)</f>
        <v>0</v>
      </c>
      <c r="F7" s="6">
        <f>COUNTIF('Verlauf'!G:G,"Ja")</f>
        <v>0</v>
      </c>
      <c r="G7" s="4"/>
      <c r="H7" s="4"/>
      <c r="I7" s="4"/>
      <c r="J7" s="4"/>
      <c r="K7" s="4"/>
      <c r="L7" s="4"/>
      <c r="M7" s="4"/>
      <c r="N7" s="4"/>
    </row>
    <row r="8" spans="1:14">
      <c r="A8" s="4"/>
      <c r="B8" s="8" t="s">
        <v>2</v>
      </c>
      <c r="C8" s="8" t="s">
        <v>3</v>
      </c>
      <c r="D8" s="8" t="s">
        <v>4</v>
      </c>
      <c r="E8" s="8" t="s">
        <v>5</v>
      </c>
      <c r="F8" s="8" t="s">
        <v>6</v>
      </c>
      <c r="G8" s="4"/>
      <c r="H8" s="4"/>
      <c r="I8" s="9" t="s">
        <v>7</v>
      </c>
      <c r="J8" s="4"/>
      <c r="K8" s="4"/>
      <c r="L8" s="9" t="s">
        <v>11</v>
      </c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10" t="s">
        <v>8</v>
      </c>
      <c r="J9" s="11">
        <f>COUNTA('Prüfung'!B:B)-1-COUNTIF('Prüfung'!G:G,"x")</f>
        <v>0</v>
      </c>
      <c r="K9" s="4"/>
      <c r="L9" s="10" t="s">
        <v>12</v>
      </c>
      <c r="M9" s="11">
        <f>COUNTIF('Verlauf'!G:G,"Nein")</f>
        <v>0</v>
      </c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10" t="s">
        <v>9</v>
      </c>
      <c r="J10" s="11">
        <f>COUNTIF('Prüfung'!G:G,"x")</f>
        <v>0</v>
      </c>
      <c r="K10" s="4"/>
      <c r="L10" s="10" t="s">
        <v>10</v>
      </c>
      <c r="M10" s="11">
        <f>COUNTIF('Verlauf'!G:G,"Ja")</f>
        <v>0</v>
      </c>
      <c r="N10" s="4"/>
    </row>
    <row r="11" spans="1:14">
      <c r="A11" s="4"/>
      <c r="B11" s="4"/>
      <c r="C11" s="4"/>
      <c r="D11" s="4"/>
      <c r="E11" s="4"/>
      <c r="F11" s="4"/>
      <c r="G11" s="4"/>
      <c r="H11" s="4"/>
      <c r="I11" s="10" t="s">
        <v>10</v>
      </c>
      <c r="J11" s="11">
        <f>COUNTIF('Prüfung'!F2:F51,"&lt;&gt;")</f>
        <v>0</v>
      </c>
      <c r="K11" s="4"/>
      <c r="L11" s="4"/>
      <c r="M11" s="4"/>
      <c r="N11" s="4"/>
    </row>
    <row r="12" spans="1:1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4"/>
      <c r="B27" s="12" t="s">
        <v>13</v>
      </c>
      <c r="C27" s="12"/>
      <c r="D27" s="12"/>
      <c r="E27" s="12"/>
      <c r="F27" s="12"/>
      <c r="G27" s="4"/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4"/>
      <c r="B29" s="13" t="s">
        <v>14</v>
      </c>
      <c r="C29" s="13"/>
      <c r="D29" s="13"/>
      <c r="E29" s="13"/>
      <c r="F29" s="13"/>
      <c r="G29" s="4"/>
      <c r="H29" s="4"/>
      <c r="I29" s="4"/>
      <c r="J29" s="4"/>
      <c r="K29" s="4"/>
      <c r="L29" s="4"/>
      <c r="M29" s="4"/>
      <c r="N29" s="4"/>
    </row>
    <row r="30" spans="1:14">
      <c r="A30" s="4"/>
      <c r="B30" s="13" t="s">
        <v>15</v>
      </c>
      <c r="C30" s="13"/>
      <c r="D30" s="13"/>
      <c r="E30" s="13"/>
      <c r="F30" s="13"/>
      <c r="G30" s="4"/>
      <c r="H30" s="4"/>
      <c r="I30" s="4"/>
      <c r="J30" s="4"/>
      <c r="K30" s="4"/>
      <c r="L30" s="4"/>
      <c r="M30" s="4"/>
      <c r="N30" s="4"/>
    </row>
    <row r="31" spans="1:14">
      <c r="A31" s="4"/>
      <c r="B31" s="13" t="s">
        <v>16</v>
      </c>
      <c r="C31" s="13"/>
      <c r="D31" s="13"/>
      <c r="E31" s="13"/>
      <c r="F31" s="13"/>
      <c r="G31" s="4"/>
      <c r="H31" s="4"/>
      <c r="I31" s="4"/>
      <c r="J31" s="4"/>
      <c r="K31" s="4"/>
      <c r="L31" s="4"/>
      <c r="M31" s="4"/>
      <c r="N31" s="4"/>
    </row>
    <row r="32" spans="1:14">
      <c r="A32" s="4"/>
      <c r="B32" s="13" t="s">
        <v>17</v>
      </c>
      <c r="C32" s="13"/>
      <c r="D32" s="13"/>
      <c r="E32" s="13"/>
      <c r="F32" s="13"/>
      <c r="G32" s="4"/>
      <c r="H32" s="4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A34" s="4"/>
      <c r="B34" s="14" t="s">
        <v>18</v>
      </c>
      <c r="C34" s="14"/>
      <c r="D34" s="14"/>
      <c r="E34" s="14"/>
      <c r="F34" s="14"/>
      <c r="G34" s="4"/>
      <c r="H34" s="4"/>
      <c r="I34" s="4"/>
      <c r="J34" s="4"/>
      <c r="K34" s="4"/>
      <c r="L34" s="4"/>
      <c r="M34" s="4"/>
      <c r="N34" s="4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</sheetData>
  <mergeCells count="8">
    <mergeCell ref="B2:F2"/>
    <mergeCell ref="B3:F3"/>
    <mergeCell ref="B27:F27"/>
    <mergeCell ref="B29:F29"/>
    <mergeCell ref="B30:F30"/>
    <mergeCell ref="B31:F31"/>
    <mergeCell ref="B32:F32"/>
    <mergeCell ref="B34:F3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1B2A4A"/>
  </sheetPr>
  <dimension ref="A1:H5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5.7109375" customWidth="1"/>
    <col min="2" max="2" width="35.7109375" customWidth="1"/>
    <col min="3" max="3" width="38.7109375" customWidth="1"/>
    <col min="4" max="4" width="32.7109375" customWidth="1"/>
    <col min="5" max="5" width="28.7109375" customWidth="1"/>
    <col min="6" max="6" width="26.7109375" customWidth="1"/>
    <col min="7" max="7" width="9.7109375" customWidth="1"/>
    <col min="8" max="8" width="28.7109375" customWidth="1"/>
  </cols>
  <sheetData>
    <row r="1" spans="1:8">
      <c r="A1" s="15" t="s">
        <v>19</v>
      </c>
      <c r="B1" s="15" t="s">
        <v>20</v>
      </c>
      <c r="C1" s="15" t="s">
        <v>21</v>
      </c>
      <c r="D1" s="15" t="s">
        <v>22</v>
      </c>
      <c r="E1" s="15" t="s">
        <v>23</v>
      </c>
      <c r="F1" s="15" t="s">
        <v>24</v>
      </c>
      <c r="G1" s="15" t="s">
        <v>25</v>
      </c>
      <c r="H1" s="15" t="s">
        <v>26</v>
      </c>
    </row>
    <row r="2" spans="1:8">
      <c r="A2" s="16">
        <v>1001</v>
      </c>
      <c r="B2" s="17" t="s">
        <v>27</v>
      </c>
      <c r="C2" s="17" t="s">
        <v>28</v>
      </c>
      <c r="D2" s="17" t="s">
        <v>29</v>
      </c>
      <c r="E2" s="17" t="s">
        <v>30</v>
      </c>
      <c r="F2" s="17"/>
      <c r="G2" s="18"/>
      <c r="H2" s="17"/>
    </row>
    <row r="3" spans="1:8">
      <c r="A3" s="16">
        <v>1002</v>
      </c>
      <c r="B3" s="17" t="s">
        <v>31</v>
      </c>
      <c r="C3" s="17" t="s">
        <v>32</v>
      </c>
      <c r="D3" s="17" t="s">
        <v>33</v>
      </c>
      <c r="E3" s="17" t="s">
        <v>34</v>
      </c>
      <c r="F3" s="17"/>
      <c r="G3" s="18"/>
      <c r="H3" s="17"/>
    </row>
    <row r="4" spans="1:8">
      <c r="A4" s="16">
        <v>1003</v>
      </c>
      <c r="B4" s="17" t="s">
        <v>35</v>
      </c>
      <c r="C4" s="17" t="s">
        <v>36</v>
      </c>
      <c r="D4" s="17" t="s">
        <v>37</v>
      </c>
      <c r="E4" s="17" t="s">
        <v>38</v>
      </c>
      <c r="F4" s="17"/>
      <c r="G4" s="18"/>
      <c r="H4" s="17"/>
    </row>
    <row r="5" spans="1:8">
      <c r="A5" s="16">
        <v>1004</v>
      </c>
      <c r="B5" s="17" t="s">
        <v>39</v>
      </c>
      <c r="C5" s="17" t="s">
        <v>40</v>
      </c>
      <c r="D5" s="17" t="s">
        <v>41</v>
      </c>
      <c r="E5" s="17" t="s">
        <v>42</v>
      </c>
      <c r="F5" s="17"/>
      <c r="G5" s="18"/>
      <c r="H5" s="17"/>
    </row>
    <row r="6" spans="1:8">
      <c r="A6" s="16">
        <v>1005</v>
      </c>
      <c r="B6" s="17" t="s">
        <v>43</v>
      </c>
      <c r="C6" s="17" t="s">
        <v>44</v>
      </c>
      <c r="D6" s="17" t="s">
        <v>45</v>
      </c>
      <c r="E6" s="17" t="s">
        <v>46</v>
      </c>
      <c r="F6" s="17"/>
      <c r="G6" s="18"/>
      <c r="H6" s="17"/>
    </row>
    <row r="7" spans="1:8">
      <c r="A7" s="16"/>
      <c r="B7" s="17"/>
      <c r="C7" s="17"/>
      <c r="D7" s="17"/>
      <c r="E7" s="17"/>
      <c r="F7" s="17"/>
      <c r="G7" s="18"/>
      <c r="H7" s="17"/>
    </row>
    <row r="8" spans="1:8">
      <c r="A8" s="16"/>
      <c r="B8" s="17"/>
      <c r="C8" s="17"/>
      <c r="D8" s="17"/>
      <c r="E8" s="17"/>
      <c r="F8" s="17"/>
      <c r="G8" s="18"/>
      <c r="H8" s="17"/>
    </row>
    <row r="9" spans="1:8">
      <c r="A9" s="16"/>
      <c r="B9" s="17"/>
      <c r="C9" s="17"/>
      <c r="D9" s="17"/>
      <c r="E9" s="17"/>
      <c r="F9" s="17"/>
      <c r="G9" s="18"/>
      <c r="H9" s="17"/>
    </row>
    <row r="10" spans="1:8">
      <c r="A10" s="16"/>
      <c r="B10" s="17"/>
      <c r="C10" s="17"/>
      <c r="D10" s="17"/>
      <c r="E10" s="17"/>
      <c r="F10" s="17"/>
      <c r="G10" s="18"/>
      <c r="H10" s="17"/>
    </row>
    <row r="11" spans="1:8">
      <c r="A11" s="16"/>
      <c r="B11" s="17"/>
      <c r="C11" s="17"/>
      <c r="D11" s="17"/>
      <c r="E11" s="17"/>
      <c r="F11" s="17"/>
      <c r="G11" s="18"/>
      <c r="H11" s="17"/>
    </row>
    <row r="12" spans="1:8">
      <c r="A12" s="16"/>
      <c r="B12" s="17"/>
      <c r="C12" s="17"/>
      <c r="D12" s="17"/>
      <c r="E12" s="17"/>
      <c r="F12" s="17"/>
      <c r="G12" s="18"/>
      <c r="H12" s="17"/>
    </row>
    <row r="13" spans="1:8">
      <c r="A13" s="16"/>
      <c r="B13" s="17"/>
      <c r="C13" s="17"/>
      <c r="D13" s="17"/>
      <c r="E13" s="17"/>
      <c r="F13" s="17"/>
      <c r="G13" s="18"/>
      <c r="H13" s="17"/>
    </row>
    <row r="14" spans="1:8">
      <c r="A14" s="16"/>
      <c r="B14" s="17"/>
      <c r="C14" s="17"/>
      <c r="D14" s="17"/>
      <c r="E14" s="17"/>
      <c r="F14" s="17"/>
      <c r="G14" s="18"/>
      <c r="H14" s="17"/>
    </row>
    <row r="15" spans="1:8">
      <c r="A15" s="16"/>
      <c r="B15" s="17"/>
      <c r="C15" s="17"/>
      <c r="D15" s="17"/>
      <c r="E15" s="17"/>
      <c r="F15" s="17"/>
      <c r="G15" s="18"/>
      <c r="H15" s="17"/>
    </row>
    <row r="16" spans="1:8">
      <c r="A16" s="16"/>
      <c r="B16" s="17"/>
      <c r="C16" s="17"/>
      <c r="D16" s="17"/>
      <c r="E16" s="17"/>
      <c r="F16" s="17"/>
      <c r="G16" s="18"/>
      <c r="H16" s="17"/>
    </row>
    <row r="17" spans="1:8">
      <c r="A17" s="16"/>
      <c r="B17" s="17"/>
      <c r="C17" s="17"/>
      <c r="D17" s="17"/>
      <c r="E17" s="17"/>
      <c r="F17" s="17"/>
      <c r="G17" s="18"/>
      <c r="H17" s="17"/>
    </row>
    <row r="18" spans="1:8">
      <c r="A18" s="16"/>
      <c r="B18" s="17"/>
      <c r="C18" s="17"/>
      <c r="D18" s="17"/>
      <c r="E18" s="17"/>
      <c r="F18" s="17"/>
      <c r="G18" s="18"/>
      <c r="H18" s="17"/>
    </row>
    <row r="19" spans="1:8">
      <c r="A19" s="16"/>
      <c r="B19" s="17"/>
      <c r="C19" s="17"/>
      <c r="D19" s="17"/>
      <c r="E19" s="17"/>
      <c r="F19" s="17"/>
      <c r="G19" s="18"/>
      <c r="H19" s="17"/>
    </row>
    <row r="20" spans="1:8">
      <c r="A20" s="16"/>
      <c r="B20" s="17"/>
      <c r="C20" s="17"/>
      <c r="D20" s="17"/>
      <c r="E20" s="17"/>
      <c r="F20" s="17"/>
      <c r="G20" s="18"/>
      <c r="H20" s="17"/>
    </row>
    <row r="21" spans="1:8">
      <c r="A21" s="16"/>
      <c r="B21" s="17"/>
      <c r="C21" s="17"/>
      <c r="D21" s="17"/>
      <c r="E21" s="17"/>
      <c r="F21" s="17"/>
      <c r="G21" s="18"/>
      <c r="H21" s="17"/>
    </row>
    <row r="22" spans="1:8">
      <c r="A22" s="16"/>
      <c r="B22" s="17"/>
      <c r="C22" s="17"/>
      <c r="D22" s="17"/>
      <c r="E22" s="17"/>
      <c r="F22" s="17"/>
      <c r="G22" s="18"/>
      <c r="H22" s="17"/>
    </row>
    <row r="23" spans="1:8">
      <c r="A23" s="16"/>
      <c r="B23" s="17"/>
      <c r="C23" s="17"/>
      <c r="D23" s="17"/>
      <c r="E23" s="17"/>
      <c r="F23" s="17"/>
      <c r="G23" s="18"/>
      <c r="H23" s="17"/>
    </row>
    <row r="24" spans="1:8">
      <c r="A24" s="16"/>
      <c r="B24" s="17"/>
      <c r="C24" s="17"/>
      <c r="D24" s="17"/>
      <c r="E24" s="17"/>
      <c r="F24" s="17"/>
      <c r="G24" s="18"/>
      <c r="H24" s="17"/>
    </row>
    <row r="25" spans="1:8">
      <c r="A25" s="16"/>
      <c r="B25" s="17"/>
      <c r="C25" s="17"/>
      <c r="D25" s="17"/>
      <c r="E25" s="17"/>
      <c r="F25" s="17"/>
      <c r="G25" s="18"/>
      <c r="H25" s="17"/>
    </row>
    <row r="26" spans="1:8">
      <c r="A26" s="16"/>
      <c r="B26" s="17"/>
      <c r="C26" s="17"/>
      <c r="D26" s="17"/>
      <c r="E26" s="17"/>
      <c r="F26" s="17"/>
      <c r="G26" s="18"/>
      <c r="H26" s="17"/>
    </row>
    <row r="27" spans="1:8">
      <c r="A27" s="16"/>
      <c r="B27" s="17"/>
      <c r="C27" s="17"/>
      <c r="D27" s="17"/>
      <c r="E27" s="17"/>
      <c r="F27" s="17"/>
      <c r="G27" s="18"/>
      <c r="H27" s="17"/>
    </row>
    <row r="28" spans="1:8">
      <c r="A28" s="16"/>
      <c r="B28" s="17"/>
      <c r="C28" s="17"/>
      <c r="D28" s="17"/>
      <c r="E28" s="17"/>
      <c r="F28" s="17"/>
      <c r="G28" s="18"/>
      <c r="H28" s="17"/>
    </row>
    <row r="29" spans="1:8">
      <c r="A29" s="16"/>
      <c r="B29" s="17"/>
      <c r="C29" s="17"/>
      <c r="D29" s="17"/>
      <c r="E29" s="17"/>
      <c r="F29" s="17"/>
      <c r="G29" s="18"/>
      <c r="H29" s="17"/>
    </row>
    <row r="30" spans="1:8">
      <c r="A30" s="16"/>
      <c r="B30" s="17"/>
      <c r="C30" s="17"/>
      <c r="D30" s="17"/>
      <c r="E30" s="17"/>
      <c r="F30" s="17"/>
      <c r="G30" s="18"/>
      <c r="H30" s="17"/>
    </row>
    <row r="31" spans="1:8">
      <c r="A31" s="16"/>
      <c r="B31" s="17"/>
      <c r="C31" s="17"/>
      <c r="D31" s="17"/>
      <c r="E31" s="17"/>
      <c r="F31" s="17"/>
      <c r="G31" s="18"/>
      <c r="H31" s="17"/>
    </row>
    <row r="32" spans="1:8">
      <c r="A32" s="16"/>
      <c r="B32" s="17"/>
      <c r="C32" s="17"/>
      <c r="D32" s="17"/>
      <c r="E32" s="17"/>
      <c r="F32" s="17"/>
      <c r="G32" s="18"/>
      <c r="H32" s="17"/>
    </row>
    <row r="33" spans="1:8">
      <c r="A33" s="16"/>
      <c r="B33" s="17"/>
      <c r="C33" s="17"/>
      <c r="D33" s="17"/>
      <c r="E33" s="17"/>
      <c r="F33" s="17"/>
      <c r="G33" s="18"/>
      <c r="H33" s="17"/>
    </row>
    <row r="34" spans="1:8">
      <c r="A34" s="16"/>
      <c r="B34" s="17"/>
      <c r="C34" s="17"/>
      <c r="D34" s="17"/>
      <c r="E34" s="17"/>
      <c r="F34" s="17"/>
      <c r="G34" s="18"/>
      <c r="H34" s="17"/>
    </row>
    <row r="35" spans="1:8">
      <c r="A35" s="16"/>
      <c r="B35" s="17"/>
      <c r="C35" s="17"/>
      <c r="D35" s="17"/>
      <c r="E35" s="17"/>
      <c r="F35" s="17"/>
      <c r="G35" s="18"/>
      <c r="H35" s="17"/>
    </row>
    <row r="36" spans="1:8">
      <c r="A36" s="16"/>
      <c r="B36" s="17"/>
      <c r="C36" s="17"/>
      <c r="D36" s="17"/>
      <c r="E36" s="17"/>
      <c r="F36" s="17"/>
      <c r="G36" s="18"/>
      <c r="H36" s="17"/>
    </row>
    <row r="37" spans="1:8">
      <c r="A37" s="16"/>
      <c r="B37" s="17"/>
      <c r="C37" s="17"/>
      <c r="D37" s="17"/>
      <c r="E37" s="17"/>
      <c r="F37" s="17"/>
      <c r="G37" s="18"/>
      <c r="H37" s="17"/>
    </row>
    <row r="38" spans="1:8">
      <c r="A38" s="16"/>
      <c r="B38" s="17"/>
      <c r="C38" s="17"/>
      <c r="D38" s="17"/>
      <c r="E38" s="17"/>
      <c r="F38" s="17"/>
      <c r="G38" s="18"/>
      <c r="H38" s="17"/>
    </row>
    <row r="39" spans="1:8">
      <c r="A39" s="16"/>
      <c r="B39" s="17"/>
      <c r="C39" s="17"/>
      <c r="D39" s="17"/>
      <c r="E39" s="17"/>
      <c r="F39" s="17"/>
      <c r="G39" s="18"/>
      <c r="H39" s="17"/>
    </row>
    <row r="40" spans="1:8">
      <c r="A40" s="16"/>
      <c r="B40" s="17"/>
      <c r="C40" s="17"/>
      <c r="D40" s="17"/>
      <c r="E40" s="17"/>
      <c r="F40" s="17"/>
      <c r="G40" s="18"/>
      <c r="H40" s="17"/>
    </row>
    <row r="41" spans="1:8">
      <c r="A41" s="16"/>
      <c r="B41" s="17"/>
      <c r="C41" s="17"/>
      <c r="D41" s="17"/>
      <c r="E41" s="17"/>
      <c r="F41" s="17"/>
      <c r="G41" s="18"/>
      <c r="H41" s="17"/>
    </row>
    <row r="42" spans="1:8">
      <c r="A42" s="16"/>
      <c r="B42" s="17"/>
      <c r="C42" s="17"/>
      <c r="D42" s="17"/>
      <c r="E42" s="17"/>
      <c r="F42" s="17"/>
      <c r="G42" s="18"/>
      <c r="H42" s="17"/>
    </row>
    <row r="43" spans="1:8">
      <c r="A43" s="16"/>
      <c r="B43" s="17"/>
      <c r="C43" s="17"/>
      <c r="D43" s="17"/>
      <c r="E43" s="17"/>
      <c r="F43" s="17"/>
      <c r="G43" s="18"/>
      <c r="H43" s="17"/>
    </row>
    <row r="44" spans="1:8">
      <c r="A44" s="16"/>
      <c r="B44" s="17"/>
      <c r="C44" s="17"/>
      <c r="D44" s="17"/>
      <c r="E44" s="17"/>
      <c r="F44" s="17"/>
      <c r="G44" s="18"/>
      <c r="H44" s="17"/>
    </row>
    <row r="45" spans="1:8">
      <c r="A45" s="16"/>
      <c r="B45" s="17"/>
      <c r="C45" s="17"/>
      <c r="D45" s="17"/>
      <c r="E45" s="17"/>
      <c r="F45" s="17"/>
      <c r="G45" s="18"/>
      <c r="H45" s="17"/>
    </row>
    <row r="46" spans="1:8">
      <c r="A46" s="16"/>
      <c r="B46" s="17"/>
      <c r="C46" s="17"/>
      <c r="D46" s="17"/>
      <c r="E46" s="17"/>
      <c r="F46" s="17"/>
      <c r="G46" s="18"/>
      <c r="H46" s="17"/>
    </row>
    <row r="47" spans="1:8">
      <c r="A47" s="16"/>
      <c r="B47" s="17"/>
      <c r="C47" s="17"/>
      <c r="D47" s="17"/>
      <c r="E47" s="17"/>
      <c r="F47" s="17"/>
      <c r="G47" s="18"/>
      <c r="H47" s="17"/>
    </row>
    <row r="48" spans="1:8">
      <c r="A48" s="16"/>
      <c r="B48" s="17"/>
      <c r="C48" s="17"/>
      <c r="D48" s="17"/>
      <c r="E48" s="17"/>
      <c r="F48" s="17"/>
      <c r="G48" s="18"/>
      <c r="H48" s="17"/>
    </row>
    <row r="49" spans="1:8">
      <c r="A49" s="16"/>
      <c r="B49" s="17"/>
      <c r="C49" s="17"/>
      <c r="D49" s="17"/>
      <c r="E49" s="17"/>
      <c r="F49" s="17"/>
      <c r="G49" s="18"/>
      <c r="H49" s="17"/>
    </row>
    <row r="50" spans="1:8">
      <c r="A50" s="16"/>
      <c r="B50" s="17"/>
      <c r="C50" s="17"/>
      <c r="D50" s="17"/>
      <c r="E50" s="17"/>
      <c r="F50" s="17"/>
      <c r="G50" s="18"/>
      <c r="H50" s="17"/>
    </row>
    <row r="51" spans="1:8">
      <c r="A51" s="16"/>
      <c r="B51" s="17"/>
      <c r="C51" s="17"/>
      <c r="D51" s="17"/>
      <c r="E51" s="17"/>
      <c r="F51" s="17"/>
      <c r="G51" s="18"/>
      <c r="H51" s="17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3B6B9E"/>
  </sheetPr>
  <dimension ref="A1:I10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32.7109375" customWidth="1"/>
    <col min="3" max="4" width="14.7109375" customWidth="1"/>
    <col min="5" max="6" width="26.7109375" customWidth="1"/>
    <col min="7" max="8" width="10.7109375" customWidth="1"/>
    <col min="9" max="9" width="28.7109375" customWidth="1"/>
  </cols>
  <sheetData>
    <row r="1" spans="1:9">
      <c r="A1" s="15" t="s">
        <v>47</v>
      </c>
      <c r="B1" s="15" t="s">
        <v>48</v>
      </c>
      <c r="C1" s="15" t="s">
        <v>49</v>
      </c>
      <c r="D1" s="15" t="s">
        <v>50</v>
      </c>
      <c r="E1" s="15" t="s">
        <v>51</v>
      </c>
      <c r="F1" s="15" t="s">
        <v>52</v>
      </c>
      <c r="G1" s="15" t="s">
        <v>53</v>
      </c>
      <c r="H1" s="15" t="s">
        <v>54</v>
      </c>
      <c r="I1" s="15" t="s">
        <v>26</v>
      </c>
    </row>
    <row r="2" spans="1:9">
      <c r="A2" s="18" t="s">
        <v>55</v>
      </c>
      <c r="B2" s="17" t="s">
        <v>56</v>
      </c>
      <c r="C2" s="17" t="s">
        <v>57</v>
      </c>
      <c r="D2" s="17" t="s">
        <v>58</v>
      </c>
      <c r="E2" s="17" t="s">
        <v>59</v>
      </c>
      <c r="F2" s="17" t="s">
        <v>59</v>
      </c>
      <c r="G2" s="18" t="s">
        <v>60</v>
      </c>
      <c r="H2" s="19">
        <v>0.95</v>
      </c>
      <c r="I2" s="17"/>
    </row>
    <row r="3" spans="1:9">
      <c r="A3" s="18" t="s">
        <v>55</v>
      </c>
      <c r="B3" s="17" t="s">
        <v>61</v>
      </c>
      <c r="C3" s="17" t="s">
        <v>57</v>
      </c>
      <c r="D3" s="17" t="s">
        <v>62</v>
      </c>
      <c r="E3" s="17" t="s">
        <v>63</v>
      </c>
      <c r="F3" s="17" t="s">
        <v>64</v>
      </c>
      <c r="G3" s="20" t="s">
        <v>65</v>
      </c>
      <c r="H3" s="19">
        <v>0.72</v>
      </c>
      <c r="I3" s="17" t="s">
        <v>66</v>
      </c>
    </row>
    <row r="4" spans="1:9">
      <c r="A4" s="18" t="s">
        <v>67</v>
      </c>
      <c r="B4" s="17" t="s">
        <v>68</v>
      </c>
      <c r="C4" s="17" t="s">
        <v>69</v>
      </c>
      <c r="D4" s="17" t="s">
        <v>70</v>
      </c>
      <c r="E4" s="17" t="s">
        <v>71</v>
      </c>
      <c r="F4" s="17" t="s">
        <v>71</v>
      </c>
      <c r="G4" s="18" t="s">
        <v>60</v>
      </c>
      <c r="H4" s="19">
        <v>0.88</v>
      </c>
      <c r="I4" s="17"/>
    </row>
    <row r="5" spans="1:9">
      <c r="A5" s="18" t="s">
        <v>67</v>
      </c>
      <c r="B5" s="17" t="s">
        <v>72</v>
      </c>
      <c r="C5" s="17" t="s">
        <v>57</v>
      </c>
      <c r="D5" s="17" t="s">
        <v>73</v>
      </c>
      <c r="E5" s="17" t="s">
        <v>74</v>
      </c>
      <c r="F5" s="17" t="s">
        <v>74</v>
      </c>
      <c r="G5" s="18" t="s">
        <v>60</v>
      </c>
      <c r="H5" s="19">
        <v>0.91</v>
      </c>
      <c r="I5" s="17"/>
    </row>
    <row r="6" spans="1:9">
      <c r="A6" s="18" t="s">
        <v>75</v>
      </c>
      <c r="B6" s="17" t="s">
        <v>76</v>
      </c>
      <c r="C6" s="17" t="s">
        <v>77</v>
      </c>
      <c r="D6" s="17" t="s">
        <v>78</v>
      </c>
      <c r="E6" s="17" t="s">
        <v>79</v>
      </c>
      <c r="F6" s="17" t="s">
        <v>79</v>
      </c>
      <c r="G6" s="18" t="s">
        <v>60</v>
      </c>
      <c r="H6" s="19">
        <v>0.85</v>
      </c>
      <c r="I6" s="17"/>
    </row>
    <row r="7" spans="1:9">
      <c r="A7" s="18" t="s">
        <v>75</v>
      </c>
      <c r="B7" s="17" t="s">
        <v>80</v>
      </c>
      <c r="C7" s="17" t="s">
        <v>69</v>
      </c>
      <c r="D7" s="17" t="s">
        <v>81</v>
      </c>
      <c r="E7" s="17" t="s">
        <v>82</v>
      </c>
      <c r="F7" s="17" t="s">
        <v>82</v>
      </c>
      <c r="G7" s="18" t="s">
        <v>60</v>
      </c>
      <c r="H7" s="19">
        <v>0.93</v>
      </c>
      <c r="I7" s="17"/>
    </row>
    <row r="8" spans="1:9">
      <c r="A8" s="18" t="s">
        <v>83</v>
      </c>
      <c r="B8" s="17" t="s">
        <v>84</v>
      </c>
      <c r="C8" s="17" t="s">
        <v>57</v>
      </c>
      <c r="D8" s="17" t="s">
        <v>85</v>
      </c>
      <c r="E8" s="17" t="s">
        <v>79</v>
      </c>
      <c r="F8" s="17" t="s">
        <v>30</v>
      </c>
      <c r="G8" s="20" t="s">
        <v>65</v>
      </c>
      <c r="H8" s="19">
        <v>0.45</v>
      </c>
      <c r="I8" s="17" t="s">
        <v>86</v>
      </c>
    </row>
    <row r="9" spans="1:9">
      <c r="A9" s="18" t="s">
        <v>83</v>
      </c>
      <c r="B9" s="17" t="s">
        <v>87</v>
      </c>
      <c r="C9" s="17" t="s">
        <v>57</v>
      </c>
      <c r="D9" s="17" t="s">
        <v>88</v>
      </c>
      <c r="E9" s="17" t="s">
        <v>63</v>
      </c>
      <c r="F9" s="17" t="s">
        <v>63</v>
      </c>
      <c r="G9" s="18" t="s">
        <v>60</v>
      </c>
      <c r="H9" s="19">
        <v>0.97</v>
      </c>
      <c r="I9" s="17"/>
    </row>
    <row r="10" spans="1:9">
      <c r="A10" s="18"/>
      <c r="B10" s="17"/>
      <c r="C10" s="17"/>
      <c r="D10" s="17"/>
      <c r="E10" s="17"/>
      <c r="F10" s="17"/>
      <c r="G10" s="18"/>
      <c r="H10" s="19"/>
      <c r="I10" s="17"/>
    </row>
    <row r="11" spans="1:9">
      <c r="A11" s="18"/>
      <c r="B11" s="17"/>
      <c r="C11" s="17"/>
      <c r="D11" s="17"/>
      <c r="E11" s="17"/>
      <c r="F11" s="17"/>
      <c r="G11" s="18"/>
      <c r="H11" s="19"/>
      <c r="I11" s="17"/>
    </row>
    <row r="12" spans="1:9">
      <c r="A12" s="18"/>
      <c r="B12" s="17"/>
      <c r="C12" s="17"/>
      <c r="D12" s="17"/>
      <c r="E12" s="17"/>
      <c r="F12" s="17"/>
      <c r="G12" s="18"/>
      <c r="H12" s="19"/>
      <c r="I12" s="17"/>
    </row>
    <row r="13" spans="1:9">
      <c r="A13" s="18"/>
      <c r="B13" s="17"/>
      <c r="C13" s="17"/>
      <c r="D13" s="17"/>
      <c r="E13" s="17"/>
      <c r="F13" s="17"/>
      <c r="G13" s="18"/>
      <c r="H13" s="19"/>
      <c r="I13" s="17"/>
    </row>
    <row r="14" spans="1:9">
      <c r="A14" s="18"/>
      <c r="B14" s="17"/>
      <c r="C14" s="17"/>
      <c r="D14" s="17"/>
      <c r="E14" s="17"/>
      <c r="F14" s="17"/>
      <c r="G14" s="18"/>
      <c r="H14" s="19"/>
      <c r="I14" s="17"/>
    </row>
    <row r="15" spans="1:9">
      <c r="A15" s="18"/>
      <c r="B15" s="17"/>
      <c r="C15" s="17"/>
      <c r="D15" s="17"/>
      <c r="E15" s="17"/>
      <c r="F15" s="17"/>
      <c r="G15" s="18"/>
      <c r="H15" s="19"/>
      <c r="I15" s="17"/>
    </row>
    <row r="16" spans="1:9">
      <c r="A16" s="18"/>
      <c r="B16" s="17"/>
      <c r="C16" s="17"/>
      <c r="D16" s="17"/>
      <c r="E16" s="17"/>
      <c r="F16" s="17"/>
      <c r="G16" s="18"/>
      <c r="H16" s="19"/>
      <c r="I16" s="17"/>
    </row>
    <row r="17" spans="1:9">
      <c r="A17" s="18"/>
      <c r="B17" s="17"/>
      <c r="C17" s="17"/>
      <c r="D17" s="17"/>
      <c r="E17" s="17"/>
      <c r="F17" s="17"/>
      <c r="G17" s="18"/>
      <c r="H17" s="19"/>
      <c r="I17" s="17"/>
    </row>
    <row r="18" spans="1:9">
      <c r="A18" s="18"/>
      <c r="B18" s="17"/>
      <c r="C18" s="17"/>
      <c r="D18" s="17"/>
      <c r="E18" s="17"/>
      <c r="F18" s="17"/>
      <c r="G18" s="18"/>
      <c r="H18" s="19"/>
      <c r="I18" s="17"/>
    </row>
    <row r="19" spans="1:9">
      <c r="A19" s="18"/>
      <c r="B19" s="17"/>
      <c r="C19" s="17"/>
      <c r="D19" s="17"/>
      <c r="E19" s="17"/>
      <c r="F19" s="17"/>
      <c r="G19" s="18"/>
      <c r="H19" s="19"/>
      <c r="I19" s="17"/>
    </row>
    <row r="20" spans="1:9">
      <c r="A20" s="18"/>
      <c r="B20" s="17"/>
      <c r="C20" s="17"/>
      <c r="D20" s="17"/>
      <c r="E20" s="17"/>
      <c r="F20" s="17"/>
      <c r="G20" s="18"/>
      <c r="H20" s="19"/>
      <c r="I20" s="17"/>
    </row>
    <row r="21" spans="1:9">
      <c r="A21" s="18"/>
      <c r="B21" s="17"/>
      <c r="C21" s="17"/>
      <c r="D21" s="17"/>
      <c r="E21" s="17"/>
      <c r="F21" s="17"/>
      <c r="G21" s="18"/>
      <c r="H21" s="19"/>
      <c r="I21" s="17"/>
    </row>
    <row r="22" spans="1:9">
      <c r="A22" s="18"/>
      <c r="B22" s="17"/>
      <c r="C22" s="17"/>
      <c r="D22" s="17"/>
      <c r="E22" s="17"/>
      <c r="F22" s="17"/>
      <c r="G22" s="18"/>
      <c r="H22" s="19"/>
      <c r="I22" s="17"/>
    </row>
    <row r="23" spans="1:9">
      <c r="A23" s="18"/>
      <c r="B23" s="17"/>
      <c r="C23" s="17"/>
      <c r="D23" s="17"/>
      <c r="E23" s="17"/>
      <c r="F23" s="17"/>
      <c r="G23" s="18"/>
      <c r="H23" s="19"/>
      <c r="I23" s="17"/>
    </row>
    <row r="24" spans="1:9">
      <c r="A24" s="18"/>
      <c r="B24" s="17"/>
      <c r="C24" s="17"/>
      <c r="D24" s="17"/>
      <c r="E24" s="17"/>
      <c r="F24" s="17"/>
      <c r="G24" s="18"/>
      <c r="H24" s="19"/>
      <c r="I24" s="17"/>
    </row>
    <row r="25" spans="1:9">
      <c r="A25" s="18"/>
      <c r="B25" s="17"/>
      <c r="C25" s="17"/>
      <c r="D25" s="17"/>
      <c r="E25" s="17"/>
      <c r="F25" s="17"/>
      <c r="G25" s="18"/>
      <c r="H25" s="19"/>
      <c r="I25" s="17"/>
    </row>
    <row r="26" spans="1:9">
      <c r="A26" s="18"/>
      <c r="B26" s="17"/>
      <c r="C26" s="17"/>
      <c r="D26" s="17"/>
      <c r="E26" s="17"/>
      <c r="F26" s="17"/>
      <c r="G26" s="18"/>
      <c r="H26" s="19"/>
      <c r="I26" s="17"/>
    </row>
    <row r="27" spans="1:9">
      <c r="A27" s="18"/>
      <c r="B27" s="17"/>
      <c r="C27" s="17"/>
      <c r="D27" s="17"/>
      <c r="E27" s="17"/>
      <c r="F27" s="17"/>
      <c r="G27" s="18"/>
      <c r="H27" s="19"/>
      <c r="I27" s="17"/>
    </row>
    <row r="28" spans="1:9">
      <c r="A28" s="18"/>
      <c r="B28" s="17"/>
      <c r="C28" s="17"/>
      <c r="D28" s="17"/>
      <c r="E28" s="17"/>
      <c r="F28" s="17"/>
      <c r="G28" s="18"/>
      <c r="H28" s="19"/>
      <c r="I28" s="17"/>
    </row>
    <row r="29" spans="1:9">
      <c r="A29" s="18"/>
      <c r="B29" s="17"/>
      <c r="C29" s="17"/>
      <c r="D29" s="17"/>
      <c r="E29" s="17"/>
      <c r="F29" s="17"/>
      <c r="G29" s="18"/>
      <c r="H29" s="19"/>
      <c r="I29" s="17"/>
    </row>
    <row r="30" spans="1:9">
      <c r="A30" s="18"/>
      <c r="B30" s="17"/>
      <c r="C30" s="17"/>
      <c r="D30" s="17"/>
      <c r="E30" s="17"/>
      <c r="F30" s="17"/>
      <c r="G30" s="18"/>
      <c r="H30" s="19"/>
      <c r="I30" s="17"/>
    </row>
    <row r="31" spans="1:9">
      <c r="A31" s="18"/>
      <c r="B31" s="17"/>
      <c r="C31" s="17"/>
      <c r="D31" s="17"/>
      <c r="E31" s="17"/>
      <c r="F31" s="17"/>
      <c r="G31" s="18"/>
      <c r="H31" s="19"/>
      <c r="I31" s="17"/>
    </row>
    <row r="32" spans="1:9">
      <c r="A32" s="18"/>
      <c r="B32" s="17"/>
      <c r="C32" s="17"/>
      <c r="D32" s="17"/>
      <c r="E32" s="17"/>
      <c r="F32" s="17"/>
      <c r="G32" s="18"/>
      <c r="H32" s="19"/>
      <c r="I32" s="17"/>
    </row>
    <row r="33" spans="1:9">
      <c r="A33" s="18"/>
      <c r="B33" s="17"/>
      <c r="C33" s="17"/>
      <c r="D33" s="17"/>
      <c r="E33" s="17"/>
      <c r="F33" s="17"/>
      <c r="G33" s="18"/>
      <c r="H33" s="19"/>
      <c r="I33" s="17"/>
    </row>
    <row r="34" spans="1:9">
      <c r="A34" s="18"/>
      <c r="B34" s="17"/>
      <c r="C34" s="17"/>
      <c r="D34" s="17"/>
      <c r="E34" s="17"/>
      <c r="F34" s="17"/>
      <c r="G34" s="18"/>
      <c r="H34" s="19"/>
      <c r="I34" s="17"/>
    </row>
    <row r="35" spans="1:9">
      <c r="A35" s="18"/>
      <c r="B35" s="17"/>
      <c r="C35" s="17"/>
      <c r="D35" s="17"/>
      <c r="E35" s="17"/>
      <c r="F35" s="17"/>
      <c r="G35" s="18"/>
      <c r="H35" s="19"/>
      <c r="I35" s="17"/>
    </row>
    <row r="36" spans="1:9">
      <c r="A36" s="18"/>
      <c r="B36" s="17"/>
      <c r="C36" s="17"/>
      <c r="D36" s="17"/>
      <c r="E36" s="17"/>
      <c r="F36" s="17"/>
      <c r="G36" s="18"/>
      <c r="H36" s="19"/>
      <c r="I36" s="17"/>
    </row>
    <row r="37" spans="1:9">
      <c r="A37" s="18"/>
      <c r="B37" s="17"/>
      <c r="C37" s="17"/>
      <c r="D37" s="17"/>
      <c r="E37" s="17"/>
      <c r="F37" s="17"/>
      <c r="G37" s="18"/>
      <c r="H37" s="19"/>
      <c r="I37" s="17"/>
    </row>
    <row r="38" spans="1:9">
      <c r="A38" s="18"/>
      <c r="B38" s="17"/>
      <c r="C38" s="17"/>
      <c r="D38" s="17"/>
      <c r="E38" s="17"/>
      <c r="F38" s="17"/>
      <c r="G38" s="18"/>
      <c r="H38" s="19"/>
      <c r="I38" s="17"/>
    </row>
    <row r="39" spans="1:9">
      <c r="A39" s="18"/>
      <c r="B39" s="17"/>
      <c r="C39" s="17"/>
      <c r="D39" s="17"/>
      <c r="E39" s="17"/>
      <c r="F39" s="17"/>
      <c r="G39" s="18"/>
      <c r="H39" s="19"/>
      <c r="I39" s="17"/>
    </row>
    <row r="40" spans="1:9">
      <c r="A40" s="18"/>
      <c r="B40" s="17"/>
      <c r="C40" s="17"/>
      <c r="D40" s="17"/>
      <c r="E40" s="17"/>
      <c r="F40" s="17"/>
      <c r="G40" s="18"/>
      <c r="H40" s="19"/>
      <c r="I40" s="17"/>
    </row>
    <row r="41" spans="1:9">
      <c r="A41" s="18"/>
      <c r="B41" s="17"/>
      <c r="C41" s="17"/>
      <c r="D41" s="17"/>
      <c r="E41" s="17"/>
      <c r="F41" s="17"/>
      <c r="G41" s="18"/>
      <c r="H41" s="19"/>
      <c r="I41" s="17"/>
    </row>
    <row r="42" spans="1:9">
      <c r="A42" s="18"/>
      <c r="B42" s="17"/>
      <c r="C42" s="17"/>
      <c r="D42" s="17"/>
      <c r="E42" s="17"/>
      <c r="F42" s="17"/>
      <c r="G42" s="18"/>
      <c r="H42" s="19"/>
      <c r="I42" s="17"/>
    </row>
    <row r="43" spans="1:9">
      <c r="A43" s="18"/>
      <c r="B43" s="17"/>
      <c r="C43" s="17"/>
      <c r="D43" s="17"/>
      <c r="E43" s="17"/>
      <c r="F43" s="17"/>
      <c r="G43" s="18"/>
      <c r="H43" s="19"/>
      <c r="I43" s="17"/>
    </row>
    <row r="44" spans="1:9">
      <c r="A44" s="18"/>
      <c r="B44" s="17"/>
      <c r="C44" s="17"/>
      <c r="D44" s="17"/>
      <c r="E44" s="17"/>
      <c r="F44" s="17"/>
      <c r="G44" s="18"/>
      <c r="H44" s="19"/>
      <c r="I44" s="17"/>
    </row>
    <row r="45" spans="1:9">
      <c r="A45" s="18"/>
      <c r="B45" s="17"/>
      <c r="C45" s="17"/>
      <c r="D45" s="17"/>
      <c r="E45" s="17"/>
      <c r="F45" s="17"/>
      <c r="G45" s="18"/>
      <c r="H45" s="19"/>
      <c r="I45" s="17"/>
    </row>
    <row r="46" spans="1:9">
      <c r="A46" s="18"/>
      <c r="B46" s="17"/>
      <c r="C46" s="17"/>
      <c r="D46" s="17"/>
      <c r="E46" s="17"/>
      <c r="F46" s="17"/>
      <c r="G46" s="18"/>
      <c r="H46" s="19"/>
      <c r="I46" s="17"/>
    </row>
    <row r="47" spans="1:9">
      <c r="A47" s="18"/>
      <c r="B47" s="17"/>
      <c r="C47" s="17"/>
      <c r="D47" s="17"/>
      <c r="E47" s="17"/>
      <c r="F47" s="17"/>
      <c r="G47" s="18"/>
      <c r="H47" s="19"/>
      <c r="I47" s="17"/>
    </row>
    <row r="48" spans="1:9">
      <c r="A48" s="18"/>
      <c r="B48" s="17"/>
      <c r="C48" s="17"/>
      <c r="D48" s="17"/>
      <c r="E48" s="17"/>
      <c r="F48" s="17"/>
      <c r="G48" s="18"/>
      <c r="H48" s="19"/>
      <c r="I48" s="17"/>
    </row>
    <row r="49" spans="1:9">
      <c r="A49" s="18"/>
      <c r="B49" s="17"/>
      <c r="C49" s="17"/>
      <c r="D49" s="17"/>
      <c r="E49" s="17"/>
      <c r="F49" s="17"/>
      <c r="G49" s="18"/>
      <c r="H49" s="19"/>
      <c r="I49" s="17"/>
    </row>
    <row r="50" spans="1:9">
      <c r="A50" s="18"/>
      <c r="B50" s="17"/>
      <c r="C50" s="17"/>
      <c r="D50" s="17"/>
      <c r="E50" s="17"/>
      <c r="F50" s="17"/>
      <c r="G50" s="18"/>
      <c r="H50" s="19"/>
      <c r="I50" s="17"/>
    </row>
    <row r="51" spans="1:9">
      <c r="A51" s="18"/>
      <c r="B51" s="17"/>
      <c r="C51" s="17"/>
      <c r="D51" s="17"/>
      <c r="E51" s="17"/>
      <c r="F51" s="17"/>
      <c r="G51" s="18"/>
      <c r="H51" s="19"/>
      <c r="I51" s="17"/>
    </row>
    <row r="52" spans="1:9">
      <c r="A52" s="18"/>
      <c r="B52" s="17"/>
      <c r="C52" s="17"/>
      <c r="D52" s="17"/>
      <c r="E52" s="17"/>
      <c r="F52" s="17"/>
      <c r="G52" s="18"/>
      <c r="H52" s="19"/>
      <c r="I52" s="17"/>
    </row>
    <row r="53" spans="1:9">
      <c r="A53" s="18"/>
      <c r="B53" s="17"/>
      <c r="C53" s="17"/>
      <c r="D53" s="17"/>
      <c r="E53" s="17"/>
      <c r="F53" s="17"/>
      <c r="G53" s="18"/>
      <c r="H53" s="19"/>
      <c r="I53" s="17"/>
    </row>
    <row r="54" spans="1:9">
      <c r="A54" s="18"/>
      <c r="B54" s="17"/>
      <c r="C54" s="17"/>
      <c r="D54" s="17"/>
      <c r="E54" s="17"/>
      <c r="F54" s="17"/>
      <c r="G54" s="18"/>
      <c r="H54" s="19"/>
      <c r="I54" s="17"/>
    </row>
    <row r="55" spans="1:9">
      <c r="A55" s="18"/>
      <c r="B55" s="17"/>
      <c r="C55" s="17"/>
      <c r="D55" s="17"/>
      <c r="E55" s="17"/>
      <c r="F55" s="17"/>
      <c r="G55" s="18"/>
      <c r="H55" s="19"/>
      <c r="I55" s="17"/>
    </row>
    <row r="56" spans="1:9">
      <c r="A56" s="18"/>
      <c r="B56" s="17"/>
      <c r="C56" s="17"/>
      <c r="D56" s="17"/>
      <c r="E56" s="17"/>
      <c r="F56" s="17"/>
      <c r="G56" s="18"/>
      <c r="H56" s="19"/>
      <c r="I56" s="17"/>
    </row>
    <row r="57" spans="1:9">
      <c r="A57" s="18"/>
      <c r="B57" s="17"/>
      <c r="C57" s="17"/>
      <c r="D57" s="17"/>
      <c r="E57" s="17"/>
      <c r="F57" s="17"/>
      <c r="G57" s="18"/>
      <c r="H57" s="19"/>
      <c r="I57" s="17"/>
    </row>
    <row r="58" spans="1:9">
      <c r="A58" s="18"/>
      <c r="B58" s="17"/>
      <c r="C58" s="17"/>
      <c r="D58" s="17"/>
      <c r="E58" s="17"/>
      <c r="F58" s="17"/>
      <c r="G58" s="18"/>
      <c r="H58" s="19"/>
      <c r="I58" s="17"/>
    </row>
    <row r="59" spans="1:9">
      <c r="A59" s="18"/>
      <c r="B59" s="17"/>
      <c r="C59" s="17"/>
      <c r="D59" s="17"/>
      <c r="E59" s="17"/>
      <c r="F59" s="17"/>
      <c r="G59" s="18"/>
      <c r="H59" s="19"/>
      <c r="I59" s="17"/>
    </row>
    <row r="60" spans="1:9">
      <c r="A60" s="18"/>
      <c r="B60" s="17"/>
      <c r="C60" s="17"/>
      <c r="D60" s="17"/>
      <c r="E60" s="17"/>
      <c r="F60" s="17"/>
      <c r="G60" s="18"/>
      <c r="H60" s="19"/>
      <c r="I60" s="17"/>
    </row>
    <row r="61" spans="1:9">
      <c r="A61" s="18"/>
      <c r="B61" s="17"/>
      <c r="C61" s="17"/>
      <c r="D61" s="17"/>
      <c r="E61" s="17"/>
      <c r="F61" s="17"/>
      <c r="G61" s="18"/>
      <c r="H61" s="19"/>
      <c r="I61" s="17"/>
    </row>
    <row r="62" spans="1:9">
      <c r="A62" s="18"/>
      <c r="B62" s="17"/>
      <c r="C62" s="17"/>
      <c r="D62" s="17"/>
      <c r="E62" s="17"/>
      <c r="F62" s="17"/>
      <c r="G62" s="18"/>
      <c r="H62" s="19"/>
      <c r="I62" s="17"/>
    </row>
    <row r="63" spans="1:9">
      <c r="A63" s="18"/>
      <c r="B63" s="17"/>
      <c r="C63" s="17"/>
      <c r="D63" s="17"/>
      <c r="E63" s="17"/>
      <c r="F63" s="17"/>
      <c r="G63" s="18"/>
      <c r="H63" s="19"/>
      <c r="I63" s="17"/>
    </row>
    <row r="64" spans="1:9">
      <c r="A64" s="18"/>
      <c r="B64" s="17"/>
      <c r="C64" s="17"/>
      <c r="D64" s="17"/>
      <c r="E64" s="17"/>
      <c r="F64" s="17"/>
      <c r="G64" s="18"/>
      <c r="H64" s="19"/>
      <c r="I64" s="17"/>
    </row>
    <row r="65" spans="1:9">
      <c r="A65" s="18"/>
      <c r="B65" s="17"/>
      <c r="C65" s="17"/>
      <c r="D65" s="17"/>
      <c r="E65" s="17"/>
      <c r="F65" s="17"/>
      <c r="G65" s="18"/>
      <c r="H65" s="19"/>
      <c r="I65" s="17"/>
    </row>
    <row r="66" spans="1:9">
      <c r="A66" s="18"/>
      <c r="B66" s="17"/>
      <c r="C66" s="17"/>
      <c r="D66" s="17"/>
      <c r="E66" s="17"/>
      <c r="F66" s="17"/>
      <c r="G66" s="18"/>
      <c r="H66" s="19"/>
      <c r="I66" s="17"/>
    </row>
    <row r="67" spans="1:9">
      <c r="A67" s="18"/>
      <c r="B67" s="17"/>
      <c r="C67" s="17"/>
      <c r="D67" s="17"/>
      <c r="E67" s="17"/>
      <c r="F67" s="17"/>
      <c r="G67" s="18"/>
      <c r="H67" s="19"/>
      <c r="I67" s="17"/>
    </row>
    <row r="68" spans="1:9">
      <c r="A68" s="18"/>
      <c r="B68" s="17"/>
      <c r="C68" s="17"/>
      <c r="D68" s="17"/>
      <c r="E68" s="17"/>
      <c r="F68" s="17"/>
      <c r="G68" s="18"/>
      <c r="H68" s="19"/>
      <c r="I68" s="17"/>
    </row>
    <row r="69" spans="1:9">
      <c r="A69" s="18"/>
      <c r="B69" s="17"/>
      <c r="C69" s="17"/>
      <c r="D69" s="17"/>
      <c r="E69" s="17"/>
      <c r="F69" s="17"/>
      <c r="G69" s="18"/>
      <c r="H69" s="19"/>
      <c r="I69" s="17"/>
    </row>
    <row r="70" spans="1:9">
      <c r="A70" s="18"/>
      <c r="B70" s="17"/>
      <c r="C70" s="17"/>
      <c r="D70" s="17"/>
      <c r="E70" s="17"/>
      <c r="F70" s="17"/>
      <c r="G70" s="18"/>
      <c r="H70" s="19"/>
      <c r="I70" s="17"/>
    </row>
    <row r="71" spans="1:9">
      <c r="A71" s="18"/>
      <c r="B71" s="17"/>
      <c r="C71" s="17"/>
      <c r="D71" s="17"/>
      <c r="E71" s="17"/>
      <c r="F71" s="17"/>
      <c r="G71" s="18"/>
      <c r="H71" s="19"/>
      <c r="I71" s="17"/>
    </row>
    <row r="72" spans="1:9">
      <c r="A72" s="18"/>
      <c r="B72" s="17"/>
      <c r="C72" s="17"/>
      <c r="D72" s="17"/>
      <c r="E72" s="17"/>
      <c r="F72" s="17"/>
      <c r="G72" s="18"/>
      <c r="H72" s="19"/>
      <c r="I72" s="17"/>
    </row>
    <row r="73" spans="1:9">
      <c r="A73" s="18"/>
      <c r="B73" s="17"/>
      <c r="C73" s="17"/>
      <c r="D73" s="17"/>
      <c r="E73" s="17"/>
      <c r="F73" s="17"/>
      <c r="G73" s="18"/>
      <c r="H73" s="19"/>
      <c r="I73" s="17"/>
    </row>
    <row r="74" spans="1:9">
      <c r="A74" s="18"/>
      <c r="B74" s="17"/>
      <c r="C74" s="17"/>
      <c r="D74" s="17"/>
      <c r="E74" s="17"/>
      <c r="F74" s="17"/>
      <c r="G74" s="18"/>
      <c r="H74" s="19"/>
      <c r="I74" s="17"/>
    </row>
    <row r="75" spans="1:9">
      <c r="A75" s="18"/>
      <c r="B75" s="17"/>
      <c r="C75" s="17"/>
      <c r="D75" s="17"/>
      <c r="E75" s="17"/>
      <c r="F75" s="17"/>
      <c r="G75" s="18"/>
      <c r="H75" s="19"/>
      <c r="I75" s="17"/>
    </row>
    <row r="76" spans="1:9">
      <c r="A76" s="18"/>
      <c r="B76" s="17"/>
      <c r="C76" s="17"/>
      <c r="D76" s="17"/>
      <c r="E76" s="17"/>
      <c r="F76" s="17"/>
      <c r="G76" s="18"/>
      <c r="H76" s="19"/>
      <c r="I76" s="17"/>
    </row>
    <row r="77" spans="1:9">
      <c r="A77" s="18"/>
      <c r="B77" s="17"/>
      <c r="C77" s="17"/>
      <c r="D77" s="17"/>
      <c r="E77" s="17"/>
      <c r="F77" s="17"/>
      <c r="G77" s="18"/>
      <c r="H77" s="19"/>
      <c r="I77" s="17"/>
    </row>
    <row r="78" spans="1:9">
      <c r="A78" s="18"/>
      <c r="B78" s="17"/>
      <c r="C78" s="17"/>
      <c r="D78" s="17"/>
      <c r="E78" s="17"/>
      <c r="F78" s="17"/>
      <c r="G78" s="18"/>
      <c r="H78" s="19"/>
      <c r="I78" s="17"/>
    </row>
    <row r="79" spans="1:9">
      <c r="A79" s="18"/>
      <c r="B79" s="17"/>
      <c r="C79" s="17"/>
      <c r="D79" s="17"/>
      <c r="E79" s="17"/>
      <c r="F79" s="17"/>
      <c r="G79" s="18"/>
      <c r="H79" s="19"/>
      <c r="I79" s="17"/>
    </row>
    <row r="80" spans="1:9">
      <c r="A80" s="18"/>
      <c r="B80" s="17"/>
      <c r="C80" s="17"/>
      <c r="D80" s="17"/>
      <c r="E80" s="17"/>
      <c r="F80" s="17"/>
      <c r="G80" s="18"/>
      <c r="H80" s="19"/>
      <c r="I80" s="17"/>
    </row>
    <row r="81" spans="1:9">
      <c r="A81" s="18"/>
      <c r="B81" s="17"/>
      <c r="C81" s="17"/>
      <c r="D81" s="17"/>
      <c r="E81" s="17"/>
      <c r="F81" s="17"/>
      <c r="G81" s="18"/>
      <c r="H81" s="19"/>
      <c r="I81" s="17"/>
    </row>
    <row r="82" spans="1:9">
      <c r="A82" s="18"/>
      <c r="B82" s="17"/>
      <c r="C82" s="17"/>
      <c r="D82" s="17"/>
      <c r="E82" s="17"/>
      <c r="F82" s="17"/>
      <c r="G82" s="18"/>
      <c r="H82" s="19"/>
      <c r="I82" s="17"/>
    </row>
    <row r="83" spans="1:9">
      <c r="A83" s="18"/>
      <c r="B83" s="17"/>
      <c r="C83" s="17"/>
      <c r="D83" s="17"/>
      <c r="E83" s="17"/>
      <c r="F83" s="17"/>
      <c r="G83" s="18"/>
      <c r="H83" s="19"/>
      <c r="I83" s="17"/>
    </row>
    <row r="84" spans="1:9">
      <c r="A84" s="18"/>
      <c r="B84" s="17"/>
      <c r="C84" s="17"/>
      <c r="D84" s="17"/>
      <c r="E84" s="17"/>
      <c r="F84" s="17"/>
      <c r="G84" s="18"/>
      <c r="H84" s="19"/>
      <c r="I84" s="17"/>
    </row>
    <row r="85" spans="1:9">
      <c r="A85" s="18"/>
      <c r="B85" s="17"/>
      <c r="C85" s="17"/>
      <c r="D85" s="17"/>
      <c r="E85" s="17"/>
      <c r="F85" s="17"/>
      <c r="G85" s="18"/>
      <c r="H85" s="19"/>
      <c r="I85" s="17"/>
    </row>
    <row r="86" spans="1:9">
      <c r="A86" s="18"/>
      <c r="B86" s="17"/>
      <c r="C86" s="17"/>
      <c r="D86" s="17"/>
      <c r="E86" s="17"/>
      <c r="F86" s="17"/>
      <c r="G86" s="18"/>
      <c r="H86" s="19"/>
      <c r="I86" s="17"/>
    </row>
    <row r="87" spans="1:9">
      <c r="A87" s="18"/>
      <c r="B87" s="17"/>
      <c r="C87" s="17"/>
      <c r="D87" s="17"/>
      <c r="E87" s="17"/>
      <c r="F87" s="17"/>
      <c r="G87" s="18"/>
      <c r="H87" s="19"/>
      <c r="I87" s="17"/>
    </row>
    <row r="88" spans="1:9">
      <c r="A88" s="18"/>
      <c r="B88" s="17"/>
      <c r="C88" s="17"/>
      <c r="D88" s="17"/>
      <c r="E88" s="17"/>
      <c r="F88" s="17"/>
      <c r="G88" s="18"/>
      <c r="H88" s="19"/>
      <c r="I88" s="17"/>
    </row>
    <row r="89" spans="1:9">
      <c r="A89" s="18"/>
      <c r="B89" s="17"/>
      <c r="C89" s="17"/>
      <c r="D89" s="17"/>
      <c r="E89" s="17"/>
      <c r="F89" s="17"/>
      <c r="G89" s="18"/>
      <c r="H89" s="19"/>
      <c r="I89" s="17"/>
    </row>
    <row r="90" spans="1:9">
      <c r="A90" s="18"/>
      <c r="B90" s="17"/>
      <c r="C90" s="17"/>
      <c r="D90" s="17"/>
      <c r="E90" s="17"/>
      <c r="F90" s="17"/>
      <c r="G90" s="18"/>
      <c r="H90" s="19"/>
      <c r="I90" s="17"/>
    </row>
    <row r="91" spans="1:9">
      <c r="A91" s="18"/>
      <c r="B91" s="17"/>
      <c r="C91" s="17"/>
      <c r="D91" s="17"/>
      <c r="E91" s="17"/>
      <c r="F91" s="17"/>
      <c r="G91" s="18"/>
      <c r="H91" s="19"/>
      <c r="I91" s="17"/>
    </row>
    <row r="92" spans="1:9">
      <c r="A92" s="18"/>
      <c r="B92" s="17"/>
      <c r="C92" s="17"/>
      <c r="D92" s="17"/>
      <c r="E92" s="17"/>
      <c r="F92" s="17"/>
      <c r="G92" s="18"/>
      <c r="H92" s="19"/>
      <c r="I92" s="17"/>
    </row>
    <row r="93" spans="1:9">
      <c r="A93" s="18"/>
      <c r="B93" s="17"/>
      <c r="C93" s="17"/>
      <c r="D93" s="17"/>
      <c r="E93" s="17"/>
      <c r="F93" s="17"/>
      <c r="G93" s="18"/>
      <c r="H93" s="19"/>
      <c r="I93" s="17"/>
    </row>
    <row r="94" spans="1:9">
      <c r="A94" s="18"/>
      <c r="B94" s="17"/>
      <c r="C94" s="17"/>
      <c r="D94" s="17"/>
      <c r="E94" s="17"/>
      <c r="F94" s="17"/>
      <c r="G94" s="18"/>
      <c r="H94" s="19"/>
      <c r="I94" s="17"/>
    </row>
    <row r="95" spans="1:9">
      <c r="A95" s="18"/>
      <c r="B95" s="17"/>
      <c r="C95" s="17"/>
      <c r="D95" s="17"/>
      <c r="E95" s="17"/>
      <c r="F95" s="17"/>
      <c r="G95" s="18"/>
      <c r="H95" s="19"/>
      <c r="I95" s="17"/>
    </row>
    <row r="96" spans="1:9">
      <c r="A96" s="18"/>
      <c r="B96" s="17"/>
      <c r="C96" s="17"/>
      <c r="D96" s="17"/>
      <c r="E96" s="17"/>
      <c r="F96" s="17"/>
      <c r="G96" s="18"/>
      <c r="H96" s="19"/>
      <c r="I96" s="17"/>
    </row>
    <row r="97" spans="1:9">
      <c r="A97" s="18"/>
      <c r="B97" s="17"/>
      <c r="C97" s="17"/>
      <c r="D97" s="17"/>
      <c r="E97" s="17"/>
      <c r="F97" s="17"/>
      <c r="G97" s="18"/>
      <c r="H97" s="19"/>
      <c r="I97" s="17"/>
    </row>
    <row r="98" spans="1:9">
      <c r="A98" s="18"/>
      <c r="B98" s="17"/>
      <c r="C98" s="17"/>
      <c r="D98" s="17"/>
      <c r="E98" s="17"/>
      <c r="F98" s="17"/>
      <c r="G98" s="18"/>
      <c r="H98" s="19"/>
      <c r="I98" s="17"/>
    </row>
    <row r="99" spans="1:9">
      <c r="A99" s="18"/>
      <c r="B99" s="17"/>
      <c r="C99" s="17"/>
      <c r="D99" s="17"/>
      <c r="E99" s="17"/>
      <c r="F99" s="17"/>
      <c r="G99" s="18"/>
      <c r="H99" s="19"/>
      <c r="I99" s="17"/>
    </row>
    <row r="100" spans="1:9">
      <c r="A100" s="18"/>
      <c r="B100" s="17"/>
      <c r="C100" s="17"/>
      <c r="D100" s="17"/>
      <c r="E100" s="17"/>
      <c r="F100" s="17"/>
      <c r="G100" s="18"/>
      <c r="H100" s="19"/>
      <c r="I100" s="17"/>
    </row>
    <row r="101" spans="1:9">
      <c r="A101" s="18"/>
      <c r="B101" s="17"/>
      <c r="C101" s="17"/>
      <c r="D101" s="17"/>
      <c r="E101" s="17"/>
      <c r="F101" s="17"/>
      <c r="G101" s="18"/>
      <c r="H101" s="19"/>
      <c r="I101" s="17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8FB4D9"/>
  </sheetPr>
  <dimension ref="A1:H30"/>
  <sheetViews>
    <sheetView showGridLines="0" workbookViewId="0"/>
  </sheetViews>
  <sheetFormatPr defaultRowHeight="15"/>
  <cols>
    <col min="1" max="1" width="2.7109375" customWidth="1"/>
    <col min="2" max="2" width="20.7109375" customWidth="1"/>
    <col min="3" max="5" width="14.7109375" customWidth="1"/>
    <col min="6" max="6" width="2.7109375" customWidth="1"/>
    <col min="7" max="8" width="0" hidden="1" customWidth="1"/>
  </cols>
  <sheetData>
    <row r="1" spans="1:8">
      <c r="A1" s="1"/>
      <c r="B1" s="21" t="s">
        <v>89</v>
      </c>
      <c r="C1" s="21"/>
      <c r="D1" s="21"/>
      <c r="E1" s="21"/>
      <c r="F1" s="1"/>
    </row>
    <row r="2" spans="1:8">
      <c r="A2" s="1"/>
      <c r="B2" s="22" t="s">
        <v>90</v>
      </c>
      <c r="C2" s="22"/>
      <c r="D2" s="22"/>
      <c r="E2" s="22"/>
      <c r="F2" s="1"/>
    </row>
    <row r="3" spans="1:8">
      <c r="A3" s="4"/>
      <c r="B3" s="4"/>
      <c r="C3" s="4"/>
      <c r="D3" s="4"/>
      <c r="E3" s="4"/>
      <c r="F3" s="4"/>
    </row>
    <row r="4" spans="1:8">
      <c r="A4" s="4"/>
      <c r="B4" s="5"/>
      <c r="C4" s="5"/>
      <c r="D4" s="5"/>
      <c r="E4" s="5"/>
      <c r="F4" s="4"/>
    </row>
    <row r="5" spans="1:8" ht="36" customHeight="1">
      <c r="A5" s="4"/>
      <c r="B5" s="6">
        <f>COUNTA('Verlauf'!B:B)-1</f>
        <v>0</v>
      </c>
      <c r="C5" s="6">
        <f>COUNTIF('Verlauf'!G:G,"Nein")</f>
        <v>0</v>
      </c>
      <c r="D5" s="6">
        <f>COUNTIF('Verlauf'!G:G,"Ja")</f>
        <v>0</v>
      </c>
      <c r="E5" s="7">
        <f>IFERROR(C5/B5,0)</f>
        <v>0</v>
      </c>
      <c r="F5" s="4"/>
    </row>
    <row r="6" spans="1:8">
      <c r="A6" s="4"/>
      <c r="B6" s="8" t="s">
        <v>2</v>
      </c>
      <c r="C6" s="8" t="s">
        <v>91</v>
      </c>
      <c r="D6" s="8" t="s">
        <v>6</v>
      </c>
      <c r="E6" s="8" t="s">
        <v>92</v>
      </c>
      <c r="F6" s="4"/>
    </row>
    <row r="7" spans="1:8">
      <c r="A7" s="4"/>
      <c r="B7" s="4"/>
      <c r="C7" s="4"/>
      <c r="D7" s="4"/>
      <c r="E7" s="4"/>
      <c r="F7" s="4"/>
    </row>
    <row r="8" spans="1:8">
      <c r="A8" s="4"/>
      <c r="B8" s="12" t="s">
        <v>93</v>
      </c>
      <c r="C8" s="12"/>
      <c r="D8" s="12"/>
      <c r="E8" s="12"/>
      <c r="F8" s="4"/>
    </row>
    <row r="9" spans="1:8">
      <c r="A9" s="4"/>
      <c r="B9" s="4"/>
      <c r="C9" s="4"/>
      <c r="D9" s="4"/>
      <c r="E9" s="4"/>
      <c r="F9" s="4"/>
    </row>
    <row r="10" spans="1:8">
      <c r="A10" s="4"/>
      <c r="B10" s="4"/>
      <c r="C10" s="4"/>
      <c r="D10" s="4"/>
      <c r="E10" s="4"/>
      <c r="F10" s="4"/>
    </row>
    <row r="11" spans="1:8">
      <c r="A11" s="4"/>
      <c r="B11" s="23" t="s">
        <v>94</v>
      </c>
      <c r="C11" s="23" t="s">
        <v>95</v>
      </c>
      <c r="D11" s="23" t="s">
        <v>96</v>
      </c>
      <c r="E11" s="23" t="s">
        <v>97</v>
      </c>
      <c r="F11" s="4"/>
      <c r="G11" s="9" t="s">
        <v>98</v>
      </c>
      <c r="H11" s="9" t="s">
        <v>97</v>
      </c>
    </row>
    <row r="12" spans="1:8">
      <c r="A12" s="4"/>
      <c r="B12" s="24"/>
      <c r="C12" s="24"/>
      <c r="D12" s="24"/>
      <c r="E12" s="25"/>
      <c r="F12" s="4"/>
      <c r="G12" s="10" t="s">
        <v>99</v>
      </c>
      <c r="H12" s="11">
        <v>1</v>
      </c>
    </row>
    <row r="13" spans="1:8">
      <c r="A13" s="4"/>
      <c r="B13" s="24"/>
      <c r="C13" s="24"/>
      <c r="D13" s="24"/>
      <c r="E13" s="25"/>
      <c r="F13" s="4"/>
      <c r="G13" s="10" t="s">
        <v>100</v>
      </c>
      <c r="H13" s="11">
        <v>0.75</v>
      </c>
    </row>
    <row r="14" spans="1:8">
      <c r="A14" s="4"/>
      <c r="B14" s="24"/>
      <c r="C14" s="24"/>
      <c r="D14" s="24"/>
      <c r="E14" s="25"/>
      <c r="F14" s="4"/>
      <c r="G14" s="10" t="s">
        <v>101</v>
      </c>
      <c r="H14" s="11">
        <v>1</v>
      </c>
    </row>
    <row r="15" spans="1:8">
      <c r="A15" s="4"/>
      <c r="B15" s="24"/>
      <c r="C15" s="24"/>
      <c r="D15" s="24"/>
      <c r="E15" s="25"/>
      <c r="F15" s="4"/>
      <c r="G15" s="10" t="s">
        <v>102</v>
      </c>
      <c r="H15" s="11">
        <v>0.83</v>
      </c>
    </row>
    <row r="16" spans="1:8">
      <c r="A16" s="4"/>
      <c r="B16" s="24"/>
      <c r="C16" s="24"/>
      <c r="D16" s="24"/>
      <c r="E16" s="25"/>
      <c r="F16" s="4"/>
    </row>
    <row r="17" spans="1:6">
      <c r="A17" s="4"/>
      <c r="B17" s="24"/>
      <c r="C17" s="24"/>
      <c r="D17" s="24"/>
      <c r="E17" s="25"/>
      <c r="F17" s="4"/>
    </row>
    <row r="18" spans="1:6">
      <c r="A18" s="4"/>
      <c r="B18" s="24"/>
      <c r="C18" s="24"/>
      <c r="D18" s="24"/>
      <c r="E18" s="25"/>
      <c r="F18" s="4"/>
    </row>
    <row r="19" spans="1:6">
      <c r="A19" s="4"/>
      <c r="B19" s="24"/>
      <c r="C19" s="24"/>
      <c r="D19" s="24"/>
      <c r="E19" s="25"/>
      <c r="F19" s="4"/>
    </row>
    <row r="20" spans="1:6">
      <c r="A20" s="4"/>
      <c r="B20" s="24"/>
      <c r="C20" s="24"/>
      <c r="D20" s="24"/>
      <c r="E20" s="25"/>
      <c r="F20" s="4"/>
    </row>
    <row r="21" spans="1:6">
      <c r="A21" s="4"/>
      <c r="B21" s="24"/>
      <c r="C21" s="24"/>
      <c r="D21" s="24"/>
      <c r="E21" s="25"/>
      <c r="F21" s="4"/>
    </row>
    <row r="22" spans="1:6">
      <c r="A22" s="4"/>
      <c r="B22" s="24"/>
      <c r="C22" s="24"/>
      <c r="D22" s="24"/>
      <c r="E22" s="25"/>
      <c r="F22" s="4"/>
    </row>
    <row r="23" spans="1:6">
      <c r="A23" s="4"/>
      <c r="B23" s="24"/>
      <c r="C23" s="24"/>
      <c r="D23" s="24"/>
      <c r="E23" s="25"/>
      <c r="F23" s="4"/>
    </row>
    <row r="24" spans="1:6">
      <c r="A24" s="4"/>
      <c r="B24" s="24"/>
      <c r="C24" s="24"/>
      <c r="D24" s="24"/>
      <c r="E24" s="25"/>
      <c r="F24" s="4"/>
    </row>
    <row r="25" spans="1:6">
      <c r="A25" s="4"/>
      <c r="B25" s="4"/>
      <c r="C25" s="4"/>
      <c r="D25" s="4"/>
      <c r="E25" s="4"/>
      <c r="F25" s="4"/>
    </row>
    <row r="26" spans="1:6">
      <c r="A26" s="4"/>
      <c r="B26" s="4"/>
      <c r="C26" s="4"/>
      <c r="D26" s="4"/>
      <c r="E26" s="4"/>
      <c r="F26" s="4"/>
    </row>
    <row r="27" spans="1:6">
      <c r="A27" s="4"/>
      <c r="B27" s="4"/>
      <c r="C27" s="4"/>
      <c r="D27" s="4"/>
      <c r="E27" s="4"/>
      <c r="F27" s="4"/>
    </row>
    <row r="28" spans="1:6">
      <c r="A28" s="4"/>
      <c r="B28" s="4"/>
      <c r="C28" s="4"/>
      <c r="D28" s="4"/>
      <c r="E28" s="4"/>
      <c r="F28" s="4"/>
    </row>
    <row r="29" spans="1:6">
      <c r="A29" s="4"/>
      <c r="B29" s="4"/>
      <c r="C29" s="4"/>
      <c r="D29" s="4"/>
      <c r="E29" s="4"/>
      <c r="F29" s="4"/>
    </row>
    <row r="30" spans="1:6">
      <c r="A30" s="4"/>
      <c r="B30" s="4"/>
      <c r="C30" s="4"/>
      <c r="D30" s="4"/>
      <c r="E30" s="4"/>
      <c r="F30" s="4"/>
    </row>
  </sheetData>
  <mergeCells count="3">
    <mergeCell ref="B1:E1"/>
    <mergeCell ref="B2:E2"/>
    <mergeCell ref="B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Prüfung</vt:lpstr>
      <vt:lpstr>Verlauf</vt:lpstr>
      <vt:lpstr>KI-Statistik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2026-06-19T11:31:41Z</dcterms:created>
  <dcterms:modified xsi:type="dcterms:W3CDTF">2026-06-19T11:31:41Z</dcterms:modified>
</cp:coreProperties>
</file>